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.SMHUAMELULPAM 2doTrim2024 Normas\3.LDF 2 2024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77" i="2" l="1"/>
  <c r="H77" i="2"/>
  <c r="G77" i="2"/>
  <c r="F77" i="2"/>
  <c r="E77" i="2"/>
  <c r="D77" i="2"/>
  <c r="I43" i="2"/>
  <c r="H43" i="2"/>
  <c r="G43" i="2"/>
  <c r="F43" i="2"/>
  <c r="E43" i="2"/>
  <c r="D43" i="2"/>
  <c r="I71" i="2"/>
  <c r="H71" i="2"/>
  <c r="G71" i="2"/>
  <c r="F71" i="2"/>
  <c r="E71" i="2"/>
  <c r="D71" i="2"/>
  <c r="I61" i="2"/>
  <c r="H61" i="2"/>
  <c r="G61" i="2"/>
  <c r="F61" i="2"/>
  <c r="E61" i="2"/>
  <c r="D61" i="2"/>
  <c r="I53" i="2"/>
  <c r="H53" i="2"/>
  <c r="G53" i="2"/>
  <c r="F53" i="2"/>
  <c r="E53" i="2"/>
  <c r="D53" i="2"/>
  <c r="I44" i="2"/>
  <c r="H44" i="2"/>
  <c r="G44" i="2"/>
  <c r="F44" i="2"/>
  <c r="E44" i="2"/>
  <c r="D44" i="2"/>
  <c r="I9" i="2"/>
  <c r="H9" i="2"/>
  <c r="G9" i="2"/>
  <c r="F9" i="2"/>
  <c r="E9" i="2"/>
  <c r="D9" i="2"/>
  <c r="I37" i="2"/>
  <c r="H37" i="2"/>
  <c r="G37" i="2"/>
  <c r="F37" i="2"/>
  <c r="E37" i="2"/>
  <c r="D37" i="2"/>
  <c r="I27" i="2"/>
  <c r="H27" i="2"/>
  <c r="G27" i="2"/>
  <c r="F27" i="2"/>
  <c r="E27" i="2"/>
  <c r="D27" i="2"/>
  <c r="I19" i="2"/>
  <c r="H19" i="2"/>
  <c r="G19" i="2"/>
  <c r="F19" i="2"/>
  <c r="E19" i="2"/>
  <c r="D19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<sst xmlns="http://schemas.openxmlformats.org/spreadsheetml/2006/main" count="81" uniqueCount="49">
  <si>
    <t>MUNICIPIO DE SAN MARTIN HUAMELULPAM DISTRITO DE TLAXIACO, OAX.</t>
  </si>
  <si>
    <t>ESTADO ANALÍTICO DEL EJERCICIO DEL PRESUPUESTO DE EGRESOS DETALLADO - LDF</t>
  </si>
  <si>
    <t>CLASIFICACIÓN FUNCIONAL (FINALIDAD Y FUNCIÓN)</t>
  </si>
  <si>
    <t>DEL 01 DE ENERO AL 30 DE JUNIO DE 2024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</si>
  <si>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</si>
  <si>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</si>
  <si>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</si>
  <si>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</si>
  <si>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</si>
  <si>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</si>
  <si>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</si>
  <si>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</si>
  <si>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</si>
  <si>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</si>
  <si>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</si>
  <si>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</si>
  <si>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</si>
  <si>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</si>
  <si>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</si>
  <si>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</si>
  <si>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</si>
  <si>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</si>
  <si>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</si>
  <si>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</si>
  <si>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</si>
  <si>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</si>
  <si>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</si>
  <si>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</si>
  <si>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</si>
  <si>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</si>
  <si>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</si>
  <si>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</si>
  <si>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Laborables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</si>
  <si>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</si>
  <si>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</si>
  <si>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</si>
  <si>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</si>
  <si>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</si>
  <si>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</si>
  <si>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</si>
  <si>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</si>
  <si>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</si>
  <si>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Pública/Costo Financiero de la Deuda</t>
  </si>
  <si>
    <t>d2) Trasferencias,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</si>
  <si>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</si>
  <si>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</si>
  <si>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(II=A+B+C+D+E+F+G+H+I)</t>
  </si>
  <si>
    <t>III. TOTAL DE EGRESOS (III = I + II)</t>
  </si>
  <si>
    <t>I. GASTO NO ETIQUETADO (I=A+B+C+D)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</si>
</sst>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CCFF"/>
      <color rgb="FF00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6" width="9.33203125" style="4" customWidth="1"/>
    <col min="7" max="8" width="9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48</v>
      </c>
      <c r="B9" s="22"/>
      <c r="C9" s="23"/>
      <c r="D9" s="20">
        <f>SUM(D10+D19+D27+D37)</f>
        <v>3012481</v>
      </c>
      <c r="E9" s="20">
        <f>SUM(E10+E19+E27+E37)</f>
        <v>22760</v>
      </c>
      <c r="F9" s="20">
        <f>SUM(F10+F19+F27+F37)</f>
        <v>3035241</v>
      </c>
      <c r="G9" s="20">
        <f>SUM(G10+G19+G27+G37)</f>
        <v>1519075.0999999999</v>
      </c>
      <c r="H9" s="20">
        <f>SUM(H10+H19+H27+H37)</f>
        <v>1519075.0999999999</v>
      </c>
      <c r="I9" s="20">
        <f>SUM(I10+I19+I27+I37)</f>
        <v>1516165.9000000001</v>
      </c>
    </row>
    <row r="10" spans="1:9" s="24" customFormat="1" x14ac:dyDescent="0.3">
      <c r="A10" s="25"/>
      <c r="B10" s="21" t="s">
        <v>14</v>
      </c>
      <c r="C10" s="23"/>
      <c r="D10" s="26">
        <f>SUM(D11:D18)</f>
        <v>2817481</v>
      </c>
      <c r="E10" s="26">
        <f t="shared" ref="E10:I10" si="0">SUM(E11:E18)</f>
        <v>99164.91</v>
      </c>
      <c r="F10" s="26">
        <f t="shared" si="0"/>
        <v>2916645.91</v>
      </c>
      <c r="G10" s="26">
        <f t="shared" si="0"/>
        <v>1517737.1099999999</v>
      </c>
      <c r="H10" s="26">
        <f t="shared" si="0"/>
        <v>1517737.1099999999</v>
      </c>
      <c r="I10" s="26">
        <f t="shared" si="0"/>
        <v>1398908.8</v>
      </c>
    </row>
    <row r="11" spans="1:9" s="24" customFormat="1" x14ac:dyDescent="0.3">
      <c r="A11" s="25"/>
      <c r="B11" s="25"/>
      <c r="C11" s="27" t="s">
        <v>15</v>
      </c>
      <c r="D11" s="28">
        <v>0</v>
      </c>
      <c r="E11" s="29">
        <v>30000</v>
      </c>
      <c r="F11" s="29">
        <v>30000</v>
      </c>
      <c r="G11" s="29">
        <v>30000</v>
      </c>
      <c r="H11" s="29">
        <v>30000</v>
      </c>
      <c r="I11" s="28">
        <v>0</v>
      </c>
    </row>
    <row r="12" spans="1:9" s="24" customFormat="1" x14ac:dyDescent="0.3">
      <c r="A12" s="25"/>
      <c r="B12" s="25"/>
      <c r="C12" s="27" t="s">
        <v>16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</row>
    <row r="13" spans="1:9" s="24" customFormat="1" x14ac:dyDescent="0.3">
      <c r="A13" s="25"/>
      <c r="B13" s="25"/>
      <c r="C13" s="27" t="s">
        <v>17</v>
      </c>
      <c r="D13" s="29">
        <v>927550.92</v>
      </c>
      <c r="E13" s="29">
        <v>-47529.35</v>
      </c>
      <c r="F13" s="29">
        <v>880021.57</v>
      </c>
      <c r="G13" s="29">
        <v>395167.6</v>
      </c>
      <c r="H13" s="29">
        <v>395167.6</v>
      </c>
      <c r="I13" s="29">
        <v>484853.97</v>
      </c>
    </row>
    <row r="14" spans="1:9" s="24" customFormat="1" x14ac:dyDescent="0.3">
      <c r="A14" s="25"/>
      <c r="B14" s="25"/>
      <c r="C14" s="27" t="s">
        <v>18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spans="1:9" s="24" customFormat="1" x14ac:dyDescent="0.3">
      <c r="A15" s="25"/>
      <c r="B15" s="25"/>
      <c r="C15" s="27" t="s">
        <v>19</v>
      </c>
      <c r="D15" s="29">
        <v>691118.76</v>
      </c>
      <c r="E15" s="29">
        <v>152925</v>
      </c>
      <c r="F15" s="29">
        <v>844043.76</v>
      </c>
      <c r="G15" s="29">
        <v>580740.11</v>
      </c>
      <c r="H15" s="29">
        <v>580740.11</v>
      </c>
      <c r="I15" s="29">
        <v>263303.65000000002</v>
      </c>
    </row>
    <row r="16" spans="1:9" s="24" customFormat="1" x14ac:dyDescent="0.3">
      <c r="A16" s="25"/>
      <c r="B16" s="25"/>
      <c r="C16" s="27" t="s">
        <v>20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1:9" s="24" customFormat="1" x14ac:dyDescent="0.3">
      <c r="A17" s="25"/>
      <c r="B17" s="25"/>
      <c r="C17" s="27" t="s">
        <v>21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</row>
    <row r="18" spans="1:9" s="24" customFormat="1" x14ac:dyDescent="0.3">
      <c r="A18" s="25"/>
      <c r="B18" s="25"/>
      <c r="C18" s="27" t="s">
        <v>22</v>
      </c>
      <c r="D18" s="29">
        <v>1198811.32</v>
      </c>
      <c r="E18" s="29">
        <v>-36230.74</v>
      </c>
      <c r="F18" s="29">
        <v>1162580.58</v>
      </c>
      <c r="G18" s="29">
        <v>511829.4</v>
      </c>
      <c r="H18" s="29">
        <v>511829.4</v>
      </c>
      <c r="I18" s="29">
        <v>650751.18000000005</v>
      </c>
    </row>
    <row r="19" spans="1:9" s="24" customFormat="1" x14ac:dyDescent="0.3">
      <c r="A19" s="25"/>
      <c r="B19" s="21" t="s">
        <v>23</v>
      </c>
      <c r="C19" s="23"/>
      <c r="D19" s="26">
        <f>SUM(D20:D26)</f>
        <v>195000</v>
      </c>
      <c r="E19" s="26">
        <f t="shared" ref="E19:I19" si="1">SUM(E20:E26)</f>
        <v>-76404.91</v>
      </c>
      <c r="F19" s="26">
        <f t="shared" si="1"/>
        <v>118595.09</v>
      </c>
      <c r="G19" s="26">
        <f t="shared" si="1"/>
        <v>1337.99</v>
      </c>
      <c r="H19" s="26">
        <f t="shared" si="1"/>
        <v>1337.99</v>
      </c>
      <c r="I19" s="26">
        <f t="shared" si="1"/>
        <v>117257.09999999999</v>
      </c>
    </row>
    <row r="20" spans="1:9" s="24" customFormat="1" x14ac:dyDescent="0.3">
      <c r="A20" s="25"/>
      <c r="B20" s="25"/>
      <c r="C20" s="27" t="s">
        <v>24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s="24" customFormat="1" x14ac:dyDescent="0.3">
      <c r="A21" s="25"/>
      <c r="B21" s="25"/>
      <c r="C21" s="27" t="s">
        <v>25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1:9" s="24" customFormat="1" x14ac:dyDescent="0.3">
      <c r="A22" s="25"/>
      <c r="B22" s="25"/>
      <c r="C22" s="27" t="s">
        <v>26</v>
      </c>
      <c r="D22" s="29">
        <v>70000</v>
      </c>
      <c r="E22" s="29">
        <v>-21374.92</v>
      </c>
      <c r="F22" s="29">
        <v>48625.08</v>
      </c>
      <c r="G22" s="29">
        <v>1337.99</v>
      </c>
      <c r="H22" s="29">
        <v>1337.99</v>
      </c>
      <c r="I22" s="29">
        <v>47287.09</v>
      </c>
    </row>
    <row r="23" spans="1:9" s="24" customFormat="1" x14ac:dyDescent="0.3">
      <c r="A23" s="25"/>
      <c r="B23" s="25"/>
      <c r="C23" s="27" t="s">
        <v>27</v>
      </c>
      <c r="D23" s="29">
        <v>75000</v>
      </c>
      <c r="E23" s="29">
        <v>-25000</v>
      </c>
      <c r="F23" s="29">
        <v>50000</v>
      </c>
      <c r="G23" s="28">
        <v>0</v>
      </c>
      <c r="H23" s="28">
        <v>0</v>
      </c>
      <c r="I23" s="29">
        <v>50000</v>
      </c>
    </row>
    <row r="24" spans="1:9" s="24" customFormat="1" x14ac:dyDescent="0.3">
      <c r="A24" s="25"/>
      <c r="B24" s="25"/>
      <c r="C24" s="27" t="s">
        <v>28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s="24" customFormat="1" x14ac:dyDescent="0.3">
      <c r="A25" s="25"/>
      <c r="B25" s="25"/>
      <c r="C25" s="27" t="s">
        <v>29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s="24" customFormat="1" x14ac:dyDescent="0.3">
      <c r="A26" s="25"/>
      <c r="B26" s="25"/>
      <c r="C26" s="27" t="s">
        <v>30</v>
      </c>
      <c r="D26" s="29">
        <v>50000</v>
      </c>
      <c r="E26" s="29">
        <v>-30029.99</v>
      </c>
      <c r="F26" s="29">
        <v>19970.009999999998</v>
      </c>
      <c r="G26" s="28">
        <v>0</v>
      </c>
      <c r="H26" s="28">
        <v>0</v>
      </c>
      <c r="I26" s="29">
        <v>19970.009999999998</v>
      </c>
    </row>
    <row r="27" spans="1:9" s="24" customFormat="1" x14ac:dyDescent="0.3">
      <c r="A27" s="25"/>
      <c r="B27" s="21" t="s">
        <v>31</v>
      </c>
      <c r="C27" s="23"/>
      <c r="D27" s="30">
        <f>SUM(D28:D36)</f>
        <v>0</v>
      </c>
      <c r="E27" s="30">
        <f t="shared" ref="E27:I27" si="2">SUM(E28:E36)</f>
        <v>0</v>
      </c>
      <c r="F27" s="30">
        <f t="shared" si="2"/>
        <v>0</v>
      </c>
      <c r="G27" s="30">
        <f t="shared" si="2"/>
        <v>0</v>
      </c>
      <c r="H27" s="30">
        <f t="shared" si="2"/>
        <v>0</v>
      </c>
      <c r="I27" s="30">
        <f t="shared" si="2"/>
        <v>0</v>
      </c>
    </row>
    <row r="28" spans="1:9" s="24" customFormat="1" x14ac:dyDescent="0.3">
      <c r="A28" s="25"/>
      <c r="B28" s="25"/>
      <c r="C28" s="27" t="s">
        <v>32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</row>
    <row r="29" spans="1:9" s="24" customFormat="1" x14ac:dyDescent="0.3">
      <c r="A29" s="25"/>
      <c r="B29" s="25"/>
      <c r="C29" s="27" t="s">
        <v>33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</row>
    <row r="30" spans="1:9" s="24" customFormat="1" x14ac:dyDescent="0.3">
      <c r="A30" s="25"/>
      <c r="B30" s="25"/>
      <c r="C30" s="27" t="s">
        <v>34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s="24" customFormat="1" x14ac:dyDescent="0.3">
      <c r="A31" s="25"/>
      <c r="B31" s="25"/>
      <c r="C31" s="27" t="s">
        <v>35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s="24" customFormat="1" x14ac:dyDescent="0.3">
      <c r="A32" s="25"/>
      <c r="B32" s="25"/>
      <c r="C32" s="27" t="s">
        <v>36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</row>
    <row r="33" spans="1:9" s="24" customFormat="1" x14ac:dyDescent="0.3">
      <c r="A33" s="25"/>
      <c r="B33" s="25"/>
      <c r="C33" s="27" t="s">
        <v>37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</row>
    <row r="34" spans="1:9" s="24" customFormat="1" x14ac:dyDescent="0.3">
      <c r="A34" s="25"/>
      <c r="B34" s="25"/>
      <c r="C34" s="27" t="s">
        <v>38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</row>
    <row r="35" spans="1:9" s="24" customFormat="1" x14ac:dyDescent="0.3">
      <c r="A35" s="25"/>
      <c r="B35" s="25"/>
      <c r="C35" s="27" t="s">
        <v>39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</row>
    <row r="36" spans="1:9" s="24" customFormat="1" x14ac:dyDescent="0.3">
      <c r="A36" s="25"/>
      <c r="B36" s="25"/>
      <c r="C36" s="27" t="s">
        <v>40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</row>
    <row r="37" spans="1:9" s="24" customFormat="1" x14ac:dyDescent="0.3">
      <c r="A37" s="25"/>
      <c r="B37" s="21" t="s">
        <v>41</v>
      </c>
      <c r="C37" s="23"/>
      <c r="D37" s="30">
        <f>SUM(D38:D41)</f>
        <v>0</v>
      </c>
      <c r="E37" s="30">
        <f t="shared" ref="E37:I37" si="3">SUM(E38:E41)</f>
        <v>0</v>
      </c>
      <c r="F37" s="30">
        <f t="shared" si="3"/>
        <v>0</v>
      </c>
      <c r="G37" s="30">
        <f t="shared" si="3"/>
        <v>0</v>
      </c>
      <c r="H37" s="30">
        <f t="shared" si="3"/>
        <v>0</v>
      </c>
      <c r="I37" s="30">
        <f t="shared" si="3"/>
        <v>0</v>
      </c>
    </row>
    <row r="38" spans="1:9" s="24" customFormat="1" x14ac:dyDescent="0.3">
      <c r="A38" s="25"/>
      <c r="B38" s="25"/>
      <c r="C38" s="27" t="s">
        <v>42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</row>
    <row r="39" spans="1:9" s="24" customFormat="1" ht="15.6" x14ac:dyDescent="0.3">
      <c r="A39" s="25"/>
      <c r="B39" s="25"/>
      <c r="C39" s="27" t="s">
        <v>43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</row>
    <row r="40" spans="1:9" s="24" customFormat="1" x14ac:dyDescent="0.3">
      <c r="A40" s="25"/>
      <c r="B40" s="25"/>
      <c r="C40" s="27" t="s">
        <v>44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</row>
    <row r="41" spans="1:9" s="24" customFormat="1" x14ac:dyDescent="0.3">
      <c r="A41" s="25"/>
      <c r="B41" s="25"/>
      <c r="C41" s="27" t="s">
        <v>45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</row>
    <row r="42" spans="1:9" s="24" customFormat="1" x14ac:dyDescent="0.3"/>
    <row r="43" spans="1:9" s="24" customFormat="1" x14ac:dyDescent="0.3">
      <c r="A43" s="21" t="s">
        <v>46</v>
      </c>
      <c r="B43" s="22"/>
      <c r="C43" s="23"/>
      <c r="D43" s="20">
        <f>SUM(D44+D53+D61+D71)</f>
        <v>5279284.9700000007</v>
      </c>
      <c r="E43" s="20">
        <f>SUM(E44+E53+E61+E71)</f>
        <v>18444</v>
      </c>
      <c r="F43" s="20">
        <f>SUM(F44+F53+F61+F71)</f>
        <v>5297728.9700000007</v>
      </c>
      <c r="G43" s="20">
        <f>SUM(G44+G53+G61+G71)</f>
        <v>491477.25</v>
      </c>
      <c r="H43" s="20">
        <f>SUM(H44+H53+H61+H71)</f>
        <v>491477.25</v>
      </c>
      <c r="I43" s="20">
        <f>SUM(I44+I53+I61+I71)</f>
        <v>4806251.7200000007</v>
      </c>
    </row>
    <row r="44" spans="1:9" s="24" customFormat="1" x14ac:dyDescent="0.3">
      <c r="A44" s="25"/>
      <c r="B44" s="21" t="s">
        <v>14</v>
      </c>
      <c r="C44" s="23"/>
      <c r="D44" s="26">
        <f>SUM(D45:D52)</f>
        <v>965179.07000000007</v>
      </c>
      <c r="E44" s="26">
        <f t="shared" ref="E44:I44" si="4">SUM(E45:E52)</f>
        <v>18444</v>
      </c>
      <c r="F44" s="26">
        <f t="shared" si="4"/>
        <v>983623.07000000007</v>
      </c>
      <c r="G44" s="26">
        <f t="shared" si="4"/>
        <v>466070.25</v>
      </c>
      <c r="H44" s="26">
        <f t="shared" si="4"/>
        <v>466070.25</v>
      </c>
      <c r="I44" s="26">
        <f t="shared" si="4"/>
        <v>517552.82</v>
      </c>
    </row>
    <row r="45" spans="1:9" s="24" customFormat="1" x14ac:dyDescent="0.3">
      <c r="A45" s="25"/>
      <c r="B45" s="25"/>
      <c r="C45" s="27" t="s">
        <v>15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</row>
    <row r="46" spans="1:9" s="24" customFormat="1" x14ac:dyDescent="0.3">
      <c r="A46" s="25"/>
      <c r="B46" s="25"/>
      <c r="C46" s="27" t="s">
        <v>16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</row>
    <row r="47" spans="1:9" s="24" customFormat="1" x14ac:dyDescent="0.3">
      <c r="A47" s="25"/>
      <c r="B47" s="25"/>
      <c r="C47" s="27" t="s">
        <v>17</v>
      </c>
      <c r="D47" s="29">
        <v>116961.97</v>
      </c>
      <c r="E47" s="29">
        <v>3735</v>
      </c>
      <c r="F47" s="29">
        <v>120696.97</v>
      </c>
      <c r="G47" s="29">
        <v>53830.19</v>
      </c>
      <c r="H47" s="29">
        <v>53830.19</v>
      </c>
      <c r="I47" s="29">
        <v>66866.78</v>
      </c>
    </row>
    <row r="48" spans="1:9" s="24" customFormat="1" x14ac:dyDescent="0.3">
      <c r="A48" s="25"/>
      <c r="B48" s="25"/>
      <c r="C48" s="27" t="s">
        <v>18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</row>
    <row r="49" spans="1:9" s="24" customFormat="1" x14ac:dyDescent="0.3">
      <c r="A49" s="25"/>
      <c r="B49" s="25"/>
      <c r="C49" s="27" t="s">
        <v>19</v>
      </c>
      <c r="D49" s="29">
        <v>32001</v>
      </c>
      <c r="E49" s="29">
        <v>-12760</v>
      </c>
      <c r="F49" s="29">
        <v>19241</v>
      </c>
      <c r="G49" s="28">
        <v>177.76</v>
      </c>
      <c r="H49" s="28">
        <v>177.76</v>
      </c>
      <c r="I49" s="29">
        <v>19063.240000000002</v>
      </c>
    </row>
    <row r="50" spans="1:9" s="24" customFormat="1" x14ac:dyDescent="0.3">
      <c r="A50" s="25"/>
      <c r="B50" s="25"/>
      <c r="C50" s="27" t="s">
        <v>20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</row>
    <row r="51" spans="1:9" s="24" customFormat="1" x14ac:dyDescent="0.3">
      <c r="A51" s="25"/>
      <c r="B51" s="25"/>
      <c r="C51" s="27" t="s">
        <v>21</v>
      </c>
      <c r="D51" s="29">
        <v>280359.84000000003</v>
      </c>
      <c r="E51" s="28">
        <v>0</v>
      </c>
      <c r="F51" s="29">
        <v>280359.84000000003</v>
      </c>
      <c r="G51" s="29">
        <v>134589.46</v>
      </c>
      <c r="H51" s="29">
        <v>134589.46</v>
      </c>
      <c r="I51" s="29">
        <v>145770.38</v>
      </c>
    </row>
    <row r="52" spans="1:9" s="24" customFormat="1" x14ac:dyDescent="0.3">
      <c r="A52" s="25"/>
      <c r="B52" s="25"/>
      <c r="C52" s="27" t="s">
        <v>22</v>
      </c>
      <c r="D52" s="29">
        <v>535856.26</v>
      </c>
      <c r="E52" s="29">
        <v>27469</v>
      </c>
      <c r="F52" s="29">
        <v>563325.26</v>
      </c>
      <c r="G52" s="29">
        <v>277472.84000000003</v>
      </c>
      <c r="H52" s="29">
        <v>277472.84000000003</v>
      </c>
      <c r="I52" s="29">
        <v>285852.42</v>
      </c>
    </row>
    <row r="53" spans="1:9" s="24" customFormat="1" x14ac:dyDescent="0.3">
      <c r="A53" s="25"/>
      <c r="B53" s="21" t="s">
        <v>23</v>
      </c>
      <c r="C53" s="23"/>
      <c r="D53" s="26">
        <f>SUM(D54:D60)</f>
        <v>4314105.9000000004</v>
      </c>
      <c r="E53" s="26">
        <f t="shared" ref="E53:I53" si="5">SUM(E54:E60)</f>
        <v>0</v>
      </c>
      <c r="F53" s="26">
        <f t="shared" si="5"/>
        <v>4314105.9000000004</v>
      </c>
      <c r="G53" s="26">
        <f t="shared" si="5"/>
        <v>25407</v>
      </c>
      <c r="H53" s="26">
        <f t="shared" si="5"/>
        <v>25407</v>
      </c>
      <c r="I53" s="26">
        <f t="shared" si="5"/>
        <v>4288698.9000000004</v>
      </c>
    </row>
    <row r="54" spans="1:9" s="24" customFormat="1" x14ac:dyDescent="0.3">
      <c r="A54" s="25"/>
      <c r="B54" s="25"/>
      <c r="C54" s="27" t="s">
        <v>24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</row>
    <row r="55" spans="1:9" s="24" customFormat="1" x14ac:dyDescent="0.3">
      <c r="A55" s="25"/>
      <c r="B55" s="25"/>
      <c r="C55" s="27" t="s">
        <v>25</v>
      </c>
      <c r="D55" s="29">
        <v>2550000</v>
      </c>
      <c r="E55" s="29">
        <v>1764105.9</v>
      </c>
      <c r="F55" s="29">
        <v>4314105.9000000004</v>
      </c>
      <c r="G55" s="29">
        <v>25407</v>
      </c>
      <c r="H55" s="29">
        <v>25407</v>
      </c>
      <c r="I55" s="29">
        <v>4288698.9000000004</v>
      </c>
    </row>
    <row r="56" spans="1:9" s="24" customFormat="1" x14ac:dyDescent="0.3">
      <c r="A56" s="25"/>
      <c r="B56" s="25"/>
      <c r="C56" s="27" t="s">
        <v>26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</row>
    <row r="57" spans="1:9" s="24" customFormat="1" x14ac:dyDescent="0.3">
      <c r="A57" s="25"/>
      <c r="B57" s="25"/>
      <c r="C57" s="27" t="s">
        <v>27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</row>
    <row r="58" spans="1:9" s="24" customFormat="1" x14ac:dyDescent="0.3">
      <c r="A58" s="25"/>
      <c r="B58" s="25"/>
      <c r="C58" s="27" t="s">
        <v>28</v>
      </c>
      <c r="D58" s="29">
        <v>1764105.9</v>
      </c>
      <c r="E58" s="29">
        <v>-1764105.9</v>
      </c>
      <c r="F58" s="28">
        <v>0</v>
      </c>
      <c r="G58" s="28">
        <v>0</v>
      </c>
      <c r="H58" s="28">
        <v>0</v>
      </c>
      <c r="I58" s="28">
        <v>0</v>
      </c>
    </row>
    <row r="59" spans="1:9" s="24" customFormat="1" x14ac:dyDescent="0.3">
      <c r="A59" s="25"/>
      <c r="B59" s="25"/>
      <c r="C59" s="27" t="s">
        <v>29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</row>
    <row r="60" spans="1:9" s="24" customFormat="1" x14ac:dyDescent="0.3">
      <c r="A60" s="25"/>
      <c r="B60" s="25"/>
      <c r="C60" s="27" t="s">
        <v>30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</row>
    <row r="61" spans="1:9" s="24" customFormat="1" x14ac:dyDescent="0.3">
      <c r="A61" s="25"/>
      <c r="B61" s="21" t="s">
        <v>31</v>
      </c>
      <c r="C61" s="23"/>
      <c r="D61" s="30">
        <f>SUM(D62:D70)</f>
        <v>0</v>
      </c>
      <c r="E61" s="30">
        <f t="shared" ref="E61:I61" si="6">SUM(E62:E70)</f>
        <v>0</v>
      </c>
      <c r="F61" s="30">
        <f t="shared" si="6"/>
        <v>0</v>
      </c>
      <c r="G61" s="30">
        <f t="shared" si="6"/>
        <v>0</v>
      </c>
      <c r="H61" s="30">
        <f t="shared" si="6"/>
        <v>0</v>
      </c>
      <c r="I61" s="30">
        <f t="shared" si="6"/>
        <v>0</v>
      </c>
    </row>
    <row r="62" spans="1:9" s="24" customFormat="1" x14ac:dyDescent="0.3">
      <c r="A62" s="25"/>
      <c r="B62" s="25"/>
      <c r="C62" s="27" t="s">
        <v>32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</row>
    <row r="63" spans="1:9" s="24" customFormat="1" x14ac:dyDescent="0.3">
      <c r="A63" s="25"/>
      <c r="B63" s="25"/>
      <c r="C63" s="27" t="s">
        <v>33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</row>
    <row r="64" spans="1:9" s="24" customFormat="1" x14ac:dyDescent="0.3">
      <c r="A64" s="25"/>
      <c r="B64" s="25"/>
      <c r="C64" s="27" t="s">
        <v>34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</row>
    <row r="65" spans="1:9" s="24" customFormat="1" x14ac:dyDescent="0.3">
      <c r="A65" s="25"/>
      <c r="B65" s="25"/>
      <c r="C65" s="27" t="s">
        <v>35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</row>
    <row r="66" spans="1:9" s="24" customFormat="1" x14ac:dyDescent="0.3">
      <c r="A66" s="25"/>
      <c r="B66" s="25"/>
      <c r="C66" s="27" t="s">
        <v>36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</row>
    <row r="67" spans="1:9" s="24" customFormat="1" x14ac:dyDescent="0.3">
      <c r="A67" s="25"/>
      <c r="B67" s="25"/>
      <c r="C67" s="27" t="s">
        <v>37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</row>
    <row r="68" spans="1:9" s="24" customFormat="1" x14ac:dyDescent="0.3">
      <c r="A68" s="25"/>
      <c r="B68" s="25"/>
      <c r="C68" s="27" t="s">
        <v>38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</row>
    <row r="69" spans="1:9" s="24" customFormat="1" x14ac:dyDescent="0.3">
      <c r="A69" s="25"/>
      <c r="B69" s="25"/>
      <c r="C69" s="27" t="s">
        <v>39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</row>
    <row r="70" spans="1:9" s="24" customFormat="1" x14ac:dyDescent="0.3">
      <c r="A70" s="25"/>
      <c r="B70" s="25"/>
      <c r="C70" s="27" t="s">
        <v>40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</row>
    <row r="71" spans="1:9" s="24" customFormat="1" x14ac:dyDescent="0.3">
      <c r="A71" s="25"/>
      <c r="B71" s="21" t="s">
        <v>41</v>
      </c>
      <c r="C71" s="23"/>
      <c r="D71" s="30">
        <f>SUM(D72:D75)</f>
        <v>0</v>
      </c>
      <c r="E71" s="30">
        <f t="shared" ref="E71:I71" si="7">SUM(E72:E75)</f>
        <v>0</v>
      </c>
      <c r="F71" s="30">
        <f t="shared" si="7"/>
        <v>0</v>
      </c>
      <c r="G71" s="30">
        <f t="shared" si="7"/>
        <v>0</v>
      </c>
      <c r="H71" s="30">
        <f t="shared" si="7"/>
        <v>0</v>
      </c>
      <c r="I71" s="30">
        <f t="shared" si="7"/>
        <v>0</v>
      </c>
    </row>
    <row r="72" spans="1:9" s="24" customFormat="1" x14ac:dyDescent="0.3">
      <c r="A72" s="25"/>
      <c r="B72" s="25"/>
      <c r="C72" s="27" t="s">
        <v>42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</row>
    <row r="73" spans="1:9" s="24" customFormat="1" ht="15.6" x14ac:dyDescent="0.3">
      <c r="A73" s="25"/>
      <c r="B73" s="25"/>
      <c r="C73" s="27" t="s">
        <v>43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</row>
    <row r="74" spans="1:9" s="24" customFormat="1" x14ac:dyDescent="0.3">
      <c r="A74" s="25"/>
      <c r="B74" s="25"/>
      <c r="C74" s="27" t="s">
        <v>44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</row>
    <row r="75" spans="1:9" s="24" customFormat="1" x14ac:dyDescent="0.3">
      <c r="A75" s="25"/>
      <c r="B75" s="25"/>
      <c r="C75" s="27" t="s">
        <v>45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</row>
    <row r="76" spans="1:9" s="24" customFormat="1" x14ac:dyDescent="0.3"/>
    <row r="77" spans="1:9" s="24" customFormat="1" x14ac:dyDescent="0.3">
      <c r="A77" s="21" t="s">
        <v>47</v>
      </c>
      <c r="B77" s="22"/>
      <c r="C77" s="23"/>
      <c r="D77" s="20">
        <f>SUM(D9+D43)</f>
        <v>8291765.9700000007</v>
      </c>
      <c r="E77" s="20">
        <f>SUM(E9+E43)</f>
        <v>41204</v>
      </c>
      <c r="F77" s="20">
        <f>SUM(F9+F43)</f>
        <v>8332969.9700000007</v>
      </c>
      <c r="G77" s="20">
        <f>SUM(G9+G43)</f>
        <v>2010552.3499999999</v>
      </c>
      <c r="H77" s="20">
        <f>SUM(H9+H43)</f>
        <v>2010552.3499999999</v>
      </c>
      <c r="I77" s="20">
        <f>SUM(I9+I43)</f>
        <v>6322417.620000001</v>
      </c>
    </row>
    <row r="78" spans="1:9" s="24" customFormat="1" x14ac:dyDescent="0.3"/>
    <row r="79" spans="1:9" s="24" customFormat="1" x14ac:dyDescent="0.3"/>
    <row r="80" spans="1:9" s="24" customFormat="1" x14ac:dyDescent="0.3"/>
    <row r="81" s="24" customFormat="1" x14ac:dyDescent="0.3"/>
  </sheetData>
  <mergeCells count="20">
    <mergeCell ref="B19:C19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B71:C71"/>
    <mergeCell ref="A77:C77"/>
    <mergeCell ref="B27:C27"/>
    <mergeCell ref="B37:C37"/>
    <mergeCell ref="A43:C43"/>
    <mergeCell ref="B44:C44"/>
    <mergeCell ref="B53:C53"/>
    <mergeCell ref="B61:C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2024-07-09T16:20:47Z</dcterms:created>
  <dcterms:modified xsi:type="dcterms:W3CDTF">2024-07-10T18:30:19Z</dcterms:modified>
</cp:coreProperties>
</file>