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.NORMAS 4toTRIM 2023 DULCE\6.SMHUAMELULPAM 4toTrim2023\3.LDF 4to Trim 2023 SMH\"/>
    </mc:Choice>
  </mc:AlternateContent>
  <bookViews>
    <workbookView xWindow="0" yWindow="0" windowWidth="23040" windowHeight="9384"/>
  </bookViews>
  <sheets>
    <sheet name="Estado Analítico del Ejercicio " sheetId="2" r:id="rId1"/>
  </sheets>
  <calcPr calcId="152511"/>
</workbook>
</file>

<file path=xl/calcChain.xml><?xml version="1.0" encoding="utf-8"?>
<calcChain xmlns="http://schemas.openxmlformats.org/spreadsheetml/2006/main">
  <c r="I77" i="2" l="1"/>
  <c r="H77" i="2"/>
  <c r="G77" i="2"/>
  <c r="F77" i="2"/>
  <c r="E77" i="2"/>
  <c r="D77" i="2"/>
  <c r="I43" i="2"/>
  <c r="H43" i="2"/>
  <c r="G43" i="2"/>
  <c r="F43" i="2"/>
  <c r="E43" i="2"/>
  <c r="D43" i="2"/>
  <c r="I71" i="2"/>
  <c r="H71" i="2"/>
  <c r="G71" i="2"/>
  <c r="F71" i="2"/>
  <c r="E71" i="2"/>
  <c r="D71" i="2"/>
  <c r="I61" i="2"/>
  <c r="H61" i="2"/>
  <c r="G61" i="2"/>
  <c r="F61" i="2"/>
  <c r="E61" i="2"/>
  <c r="D61" i="2"/>
  <c r="I53" i="2"/>
  <c r="H53" i="2"/>
  <c r="G53" i="2"/>
  <c r="F53" i="2"/>
  <c r="E53" i="2"/>
  <c r="D53" i="2"/>
  <c r="I44" i="2"/>
  <c r="H44" i="2"/>
  <c r="G44" i="2"/>
  <c r="F44" i="2"/>
  <c r="E44" i="2"/>
  <c r="D44" i="2"/>
  <c r="I9" i="2"/>
  <c r="H9" i="2"/>
  <c r="G9" i="2"/>
  <c r="F9" i="2"/>
  <c r="E9" i="2"/>
  <c r="D9" i="2"/>
  <c r="I37" i="2"/>
  <c r="H37" i="2"/>
  <c r="G37" i="2"/>
  <c r="F37" i="2"/>
  <c r="E37" i="2"/>
  <c r="D37" i="2"/>
  <c r="I27" i="2"/>
  <c r="H27" i="2"/>
  <c r="G27" i="2"/>
  <c r="F27" i="2"/>
  <c r="E27" i="2"/>
  <c r="D27" i="2"/>
  <c r="I19" i="2"/>
  <c r="H19" i="2"/>
  <c r="G19" i="2"/>
  <c r="F19" i="2"/>
  <c r="E19" i="2"/>
  <c r="D19" i="2"/>
  <c r="I10" i="2"/>
  <c r="H10" i="2"/>
  <c r="G10" i="2"/>
  <c r="F10" i="2"/>
  <c r="E10" i="2"/>
  <c r="D10" i="2"/>
</calcChain>
</file>

<file path=xl/sharedStrings.xml><?xml version="1.0" encoding="utf-8"?>
<sst xmlns="http://schemas.openxmlformats.org/spreadsheetml/2006/main" count="81" uniqueCount="49">
  <si>
    <t>MUNICIPIO DE SAN MARTIN HUAMELULPAM DISTRITO DE TLAXIACO, OAX.</t>
  </si>
  <si>
    <t>ESTADO ANALÍTICO DEL EJERCICIO DEL PRESUPUESTO DE EGRESOS DETALLADO - LDF</t>
  </si>
  <si>
    <t>CLASIFICACIÓN FUNCIONAL (FINALIDAD Y FUNCIÓN)</t>
  </si>
  <si>
    <t>DEL 01 DE ENERO AL 31 DE DICIEMBRE DE 2023 (b)</t>
  </si>
  <si>
    <t>(PESOS)</t>
  </si>
  <si>
    <t>DICIEMBRE</t>
  </si>
  <si>
    <t>CONCEPTO (c)</t>
  </si>
  <si>
    <t>EGRESOS</t>
  </si>
  <si>
    <t>SUBEJERCICIO (e)</t>
  </si>
  <si>
    <t>APROBADO (d)</t>
  </si>
  <si>
    <t>AMPLIACIONES/ REDUCCIONES</t>
  </si>
  <si>
    <t>MODIFICADO</t>
  </si>
  <si>
    <t>DEVENGADO</t>
  </si>
  <si>
    <t>PAGADO</t>
  </si>
  <si>
    <t>I. GASTO NO ETIQUETADO (I=A+B+C+D+E+F+G+H+I)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</si>
  <si>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</si>
  <si>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</si>
  <si>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</si>
  <si>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</si>
  <si>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</si>
  <si>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</si>
  <si>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</si>
  <si>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</si>
  <si>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</si>
  <si>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</si>
  <si>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</si>
  <si>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</si>
  <si>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</si>
  <si>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</si>
  <si>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</si>
  <si>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</si>
  <si>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</si>
  <si>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</si>
  <si>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Laborables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</si>
  <si>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</si>
  <si>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</si>
  <si>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</si>
  <si>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</si>
  <si>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</si>
  <si>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</si>
  <si>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</si>
  <si>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</si>
  <si>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</si>
  <si>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Pública/Costo Financiero de la Deuda</t>
  </si>
  <si>
    <t>d2) Trasferencias,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</si>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</sst>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0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8" fillId="33" borderId="22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23" xfId="0" applyFont="1" applyFill="1" applyBorder="1" applyAlignment="1">
      <alignment horizontal="center" vertical="center" wrapText="1"/>
    </xf>
    <xf numFmtId="4" fontId="18" fillId="0" borderId="10" xfId="0" applyNumberFormat="1" applyFont="1" applyFill="1" applyBorder="1" applyAlignment="1">
      <alignment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18" fillId="0" borderId="20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19" fillId="0" borderId="10" xfId="0" applyFont="1" applyFill="1" applyBorder="1" applyAlignment="1">
      <alignment vertical="center" wrapText="1"/>
    </xf>
    <xf numFmtId="4" fontId="18" fillId="0" borderId="10" xfId="0" applyNumberFormat="1" applyFont="1" applyFill="1" applyBorder="1" applyAlignment="1">
      <alignment horizontal="right"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right" vertical="center" wrapText="1"/>
    </xf>
    <xf numFmtId="4" fontId="19" fillId="0" borderId="10" xfId="0" applyNumberFormat="1" applyFont="1" applyFill="1" applyBorder="1" applyAlignment="1">
      <alignment horizontal="right" vertical="center" wrapText="1"/>
    </xf>
    <xf numFmtId="0" fontId="18" fillId="0" borderId="10" xfId="0" applyFont="1" applyFill="1" applyBorder="1" applyAlignment="1">
      <alignment horizontal="righ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showGridLines="0" tabSelected="1" zoomScale="115" zoomScaleNormal="115" workbookViewId="0">
      <selection sqref="A1:I1"/>
    </sheetView>
  </sheetViews>
  <sheetFormatPr baseColWidth="10" defaultRowHeight="14.4" x14ac:dyDescent="0.3"/>
  <cols>
    <col min="1" max="2" width="11.5546875" style="4"/>
    <col min="3" max="3" width="46.21875" style="4" bestFit="1" customWidth="1"/>
    <col min="4" max="4" width="10.33203125" style="4" customWidth="1"/>
    <col min="5" max="5" width="20.5546875" style="4" bestFit="1" customWidth="1"/>
    <col min="6" max="8" width="9.33203125" style="4" customWidth="1"/>
    <col min="9" max="9" width="12.21875" style="4" bestFit="1" customWidth="1"/>
    <col min="10" max="16384" width="11.5546875" style="4"/>
  </cols>
  <sheetData>
    <row r="1" spans="1:9" x14ac:dyDescent="0.3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x14ac:dyDescent="0.3">
      <c r="A2" s="5" t="s">
        <v>1</v>
      </c>
      <c r="B2" s="6"/>
      <c r="C2" s="6"/>
      <c r="D2" s="6"/>
      <c r="E2" s="6"/>
      <c r="F2" s="6"/>
      <c r="G2" s="6"/>
      <c r="H2" s="6"/>
      <c r="I2" s="7"/>
    </row>
    <row r="3" spans="1:9" x14ac:dyDescent="0.3">
      <c r="A3" s="5" t="s">
        <v>2</v>
      </c>
      <c r="B3" s="6"/>
      <c r="C3" s="6"/>
      <c r="D3" s="6"/>
      <c r="E3" s="6"/>
      <c r="F3" s="6"/>
      <c r="G3" s="6"/>
      <c r="H3" s="6"/>
      <c r="I3" s="7"/>
    </row>
    <row r="4" spans="1:9" x14ac:dyDescent="0.3">
      <c r="A4" s="5" t="s">
        <v>3</v>
      </c>
      <c r="B4" s="6"/>
      <c r="C4" s="6"/>
      <c r="D4" s="6"/>
      <c r="E4" s="6"/>
      <c r="F4" s="6"/>
      <c r="G4" s="6"/>
      <c r="H4" s="6"/>
      <c r="I4" s="7"/>
    </row>
    <row r="5" spans="1:9" x14ac:dyDescent="0.3">
      <c r="A5" s="8" t="s">
        <v>4</v>
      </c>
      <c r="B5" s="9"/>
      <c r="C5" s="9"/>
      <c r="D5" s="9"/>
      <c r="E5" s="9"/>
      <c r="F5" s="9"/>
      <c r="G5" s="9"/>
      <c r="H5" s="9"/>
      <c r="I5" s="10"/>
    </row>
    <row r="6" spans="1:9" x14ac:dyDescent="0.3">
      <c r="A6" s="11" t="s">
        <v>5</v>
      </c>
      <c r="B6" s="12"/>
      <c r="C6" s="12"/>
      <c r="D6" s="12"/>
      <c r="E6" s="12"/>
      <c r="F6" s="12"/>
      <c r="G6" s="12"/>
      <c r="H6" s="12"/>
      <c r="I6" s="13"/>
    </row>
    <row r="7" spans="1:9" x14ac:dyDescent="0.3">
      <c r="A7" s="1" t="s">
        <v>6</v>
      </c>
      <c r="B7" s="2"/>
      <c r="C7" s="3"/>
      <c r="D7" s="14" t="s">
        <v>7</v>
      </c>
      <c r="E7" s="15"/>
      <c r="F7" s="15"/>
      <c r="G7" s="15"/>
      <c r="H7" s="16"/>
      <c r="I7" s="17" t="s">
        <v>8</v>
      </c>
    </row>
    <row r="8" spans="1:9" x14ac:dyDescent="0.3">
      <c r="A8" s="8"/>
      <c r="B8" s="9"/>
      <c r="C8" s="10"/>
      <c r="D8" s="18" t="s">
        <v>9</v>
      </c>
      <c r="E8" s="18" t="s">
        <v>10</v>
      </c>
      <c r="F8" s="18" t="s">
        <v>11</v>
      </c>
      <c r="G8" s="18" t="s">
        <v>12</v>
      </c>
      <c r="H8" s="18" t="s">
        <v>13</v>
      </c>
      <c r="I8" s="19"/>
    </row>
    <row r="9" spans="1:9" s="24" customFormat="1" x14ac:dyDescent="0.3">
      <c r="A9" s="21" t="s">
        <v>14</v>
      </c>
      <c r="B9" s="22"/>
      <c r="C9" s="23"/>
      <c r="D9" s="20">
        <f>SUM(D10+D19+D27+D37)</f>
        <v>2352880.16</v>
      </c>
      <c r="E9" s="20">
        <f t="shared" ref="E9:I9" si="0">SUM(E10+E19+E27+E37)</f>
        <v>971157.79</v>
      </c>
      <c r="F9" s="20">
        <f t="shared" si="0"/>
        <v>3324037.95</v>
      </c>
      <c r="G9" s="20">
        <f t="shared" si="0"/>
        <v>3139819.2700000005</v>
      </c>
      <c r="H9" s="20">
        <f t="shared" si="0"/>
        <v>3139819.2700000005</v>
      </c>
      <c r="I9" s="20">
        <f t="shared" si="0"/>
        <v>184218.68000000002</v>
      </c>
    </row>
    <row r="10" spans="1:9" s="24" customFormat="1" x14ac:dyDescent="0.3">
      <c r="A10" s="25"/>
      <c r="B10" s="21" t="s">
        <v>15</v>
      </c>
      <c r="C10" s="23"/>
      <c r="D10" s="26">
        <f>SUM(D11:D18)</f>
        <v>2334880.16</v>
      </c>
      <c r="E10" s="26">
        <f t="shared" ref="E10:I10" si="1">SUM(E11:E18)</f>
        <v>973957.79</v>
      </c>
      <c r="F10" s="26">
        <f t="shared" si="1"/>
        <v>3308837.95</v>
      </c>
      <c r="G10" s="26">
        <f t="shared" si="1"/>
        <v>3135050.0900000003</v>
      </c>
      <c r="H10" s="26">
        <f t="shared" si="1"/>
        <v>3135050.0900000003</v>
      </c>
      <c r="I10" s="26">
        <f t="shared" si="1"/>
        <v>173787.86000000002</v>
      </c>
    </row>
    <row r="11" spans="1:9" s="24" customFormat="1" x14ac:dyDescent="0.3">
      <c r="A11" s="25"/>
      <c r="B11" s="25"/>
      <c r="C11" s="27" t="s">
        <v>16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</row>
    <row r="12" spans="1:9" s="24" customFormat="1" x14ac:dyDescent="0.3">
      <c r="A12" s="25"/>
      <c r="B12" s="25"/>
      <c r="C12" s="27" t="s">
        <v>17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</row>
    <row r="13" spans="1:9" s="24" customFormat="1" x14ac:dyDescent="0.3">
      <c r="A13" s="25"/>
      <c r="B13" s="25"/>
      <c r="C13" s="27" t="s">
        <v>18</v>
      </c>
      <c r="D13" s="29">
        <v>506191.08</v>
      </c>
      <c r="E13" s="29">
        <v>-37476.120000000003</v>
      </c>
      <c r="F13" s="29">
        <v>468714.96</v>
      </c>
      <c r="G13" s="29">
        <v>415677.74</v>
      </c>
      <c r="H13" s="29">
        <v>415677.74</v>
      </c>
      <c r="I13" s="29">
        <v>53037.22</v>
      </c>
    </row>
    <row r="14" spans="1:9" s="24" customFormat="1" x14ac:dyDescent="0.3">
      <c r="A14" s="25"/>
      <c r="B14" s="25"/>
      <c r="C14" s="27" t="s">
        <v>19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</row>
    <row r="15" spans="1:9" s="24" customFormat="1" x14ac:dyDescent="0.3">
      <c r="A15" s="25"/>
      <c r="B15" s="25"/>
      <c r="C15" s="27" t="s">
        <v>20</v>
      </c>
      <c r="D15" s="29">
        <v>865733.2</v>
      </c>
      <c r="E15" s="29">
        <v>-270657.96000000002</v>
      </c>
      <c r="F15" s="29">
        <v>595075.24</v>
      </c>
      <c r="G15" s="29">
        <v>577454.92000000004</v>
      </c>
      <c r="H15" s="29">
        <v>577454.92000000004</v>
      </c>
      <c r="I15" s="29">
        <v>17620.32</v>
      </c>
    </row>
    <row r="16" spans="1:9" s="24" customFormat="1" x14ac:dyDescent="0.3">
      <c r="A16" s="25"/>
      <c r="B16" s="25"/>
      <c r="C16" s="27" t="s">
        <v>21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</row>
    <row r="17" spans="1:9" s="24" customFormat="1" x14ac:dyDescent="0.3">
      <c r="A17" s="25"/>
      <c r="B17" s="25"/>
      <c r="C17" s="27" t="s">
        <v>22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</row>
    <row r="18" spans="1:9" s="24" customFormat="1" x14ac:dyDescent="0.3">
      <c r="A18" s="25"/>
      <c r="B18" s="25"/>
      <c r="C18" s="27" t="s">
        <v>23</v>
      </c>
      <c r="D18" s="29">
        <v>962955.88</v>
      </c>
      <c r="E18" s="29">
        <v>1282091.8700000001</v>
      </c>
      <c r="F18" s="29">
        <v>2245047.75</v>
      </c>
      <c r="G18" s="29">
        <v>2141917.4300000002</v>
      </c>
      <c r="H18" s="29">
        <v>2141917.4300000002</v>
      </c>
      <c r="I18" s="29">
        <v>103130.32</v>
      </c>
    </row>
    <row r="19" spans="1:9" s="24" customFormat="1" x14ac:dyDescent="0.3">
      <c r="A19" s="25"/>
      <c r="B19" s="21" t="s">
        <v>24</v>
      </c>
      <c r="C19" s="23"/>
      <c r="D19" s="26">
        <f>SUM(D20:D26)</f>
        <v>18000</v>
      </c>
      <c r="E19" s="26">
        <f t="shared" ref="E19:I19" si="2">SUM(E20:E26)</f>
        <v>-2800</v>
      </c>
      <c r="F19" s="26">
        <f t="shared" si="2"/>
        <v>15200</v>
      </c>
      <c r="G19" s="26">
        <f t="shared" si="2"/>
        <v>4769.18</v>
      </c>
      <c r="H19" s="26">
        <f t="shared" si="2"/>
        <v>4769.18</v>
      </c>
      <c r="I19" s="26">
        <f t="shared" si="2"/>
        <v>10430.82</v>
      </c>
    </row>
    <row r="20" spans="1:9" s="24" customFormat="1" x14ac:dyDescent="0.3">
      <c r="A20" s="25"/>
      <c r="B20" s="25"/>
      <c r="C20" s="27" t="s">
        <v>25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</row>
    <row r="21" spans="1:9" s="24" customFormat="1" x14ac:dyDescent="0.3">
      <c r="A21" s="25"/>
      <c r="B21" s="25"/>
      <c r="C21" s="27" t="s">
        <v>26</v>
      </c>
      <c r="D21" s="29">
        <v>2000</v>
      </c>
      <c r="E21" s="28">
        <v>0</v>
      </c>
      <c r="F21" s="29">
        <v>2000</v>
      </c>
      <c r="G21" s="29">
        <v>1569.18</v>
      </c>
      <c r="H21" s="29">
        <v>1569.18</v>
      </c>
      <c r="I21" s="28">
        <v>430.82</v>
      </c>
    </row>
    <row r="22" spans="1:9" s="24" customFormat="1" x14ac:dyDescent="0.3">
      <c r="A22" s="25"/>
      <c r="B22" s="25"/>
      <c r="C22" s="27" t="s">
        <v>27</v>
      </c>
      <c r="D22" s="29">
        <v>16000</v>
      </c>
      <c r="E22" s="29">
        <v>-6000</v>
      </c>
      <c r="F22" s="29">
        <v>10000</v>
      </c>
      <c r="G22" s="28">
        <v>0</v>
      </c>
      <c r="H22" s="28">
        <v>0</v>
      </c>
      <c r="I22" s="29">
        <v>10000</v>
      </c>
    </row>
    <row r="23" spans="1:9" s="24" customFormat="1" x14ac:dyDescent="0.3">
      <c r="A23" s="25"/>
      <c r="B23" s="25"/>
      <c r="C23" s="27" t="s">
        <v>28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</row>
    <row r="24" spans="1:9" s="24" customFormat="1" x14ac:dyDescent="0.3">
      <c r="A24" s="25"/>
      <c r="B24" s="25"/>
      <c r="C24" s="27" t="s">
        <v>29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</row>
    <row r="25" spans="1:9" s="24" customFormat="1" x14ac:dyDescent="0.3">
      <c r="A25" s="25"/>
      <c r="B25" s="25"/>
      <c r="C25" s="27" t="s">
        <v>30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</row>
    <row r="26" spans="1:9" s="24" customFormat="1" x14ac:dyDescent="0.3">
      <c r="A26" s="25"/>
      <c r="B26" s="25"/>
      <c r="C26" s="27" t="s">
        <v>31</v>
      </c>
      <c r="D26" s="28">
        <v>0</v>
      </c>
      <c r="E26" s="29">
        <v>3200</v>
      </c>
      <c r="F26" s="29">
        <v>3200</v>
      </c>
      <c r="G26" s="29">
        <v>3200</v>
      </c>
      <c r="H26" s="29">
        <v>3200</v>
      </c>
      <c r="I26" s="28">
        <v>0</v>
      </c>
    </row>
    <row r="27" spans="1:9" s="24" customFormat="1" x14ac:dyDescent="0.3">
      <c r="A27" s="25"/>
      <c r="B27" s="21" t="s">
        <v>32</v>
      </c>
      <c r="C27" s="23"/>
      <c r="D27" s="30">
        <f>SUM(D28:D36)</f>
        <v>0</v>
      </c>
      <c r="E27" s="30">
        <f t="shared" ref="E27:I27" si="3">SUM(E28:E36)</f>
        <v>0</v>
      </c>
      <c r="F27" s="30">
        <f t="shared" si="3"/>
        <v>0</v>
      </c>
      <c r="G27" s="30">
        <f t="shared" si="3"/>
        <v>0</v>
      </c>
      <c r="H27" s="30">
        <f t="shared" si="3"/>
        <v>0</v>
      </c>
      <c r="I27" s="30">
        <f t="shared" si="3"/>
        <v>0</v>
      </c>
    </row>
    <row r="28" spans="1:9" s="24" customFormat="1" x14ac:dyDescent="0.3">
      <c r="A28" s="25"/>
      <c r="B28" s="25"/>
      <c r="C28" s="27" t="s">
        <v>33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</row>
    <row r="29" spans="1:9" s="24" customFormat="1" x14ac:dyDescent="0.3">
      <c r="A29" s="25"/>
      <c r="B29" s="25"/>
      <c r="C29" s="27" t="s">
        <v>34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</row>
    <row r="30" spans="1:9" s="24" customFormat="1" x14ac:dyDescent="0.3">
      <c r="A30" s="25"/>
      <c r="B30" s="25"/>
      <c r="C30" s="27" t="s">
        <v>35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</row>
    <row r="31" spans="1:9" s="24" customFormat="1" x14ac:dyDescent="0.3">
      <c r="A31" s="25"/>
      <c r="B31" s="25"/>
      <c r="C31" s="27" t="s">
        <v>36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</row>
    <row r="32" spans="1:9" s="24" customFormat="1" x14ac:dyDescent="0.3">
      <c r="A32" s="25"/>
      <c r="B32" s="25"/>
      <c r="C32" s="27" t="s">
        <v>37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</row>
    <row r="33" spans="1:9" s="24" customFormat="1" x14ac:dyDescent="0.3">
      <c r="A33" s="25"/>
      <c r="B33" s="25"/>
      <c r="C33" s="27" t="s">
        <v>38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</row>
    <row r="34" spans="1:9" s="24" customFormat="1" x14ac:dyDescent="0.3">
      <c r="A34" s="25"/>
      <c r="B34" s="25"/>
      <c r="C34" s="27" t="s">
        <v>39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</row>
    <row r="35" spans="1:9" s="24" customFormat="1" x14ac:dyDescent="0.3">
      <c r="A35" s="25"/>
      <c r="B35" s="25"/>
      <c r="C35" s="27" t="s">
        <v>40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</row>
    <row r="36" spans="1:9" s="24" customFormat="1" x14ac:dyDescent="0.3">
      <c r="A36" s="25"/>
      <c r="B36" s="25"/>
      <c r="C36" s="27" t="s">
        <v>41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</row>
    <row r="37" spans="1:9" s="24" customFormat="1" x14ac:dyDescent="0.3">
      <c r="A37" s="25"/>
      <c r="B37" s="21" t="s">
        <v>42</v>
      </c>
      <c r="C37" s="23"/>
      <c r="D37" s="30">
        <f>SUM(D38:D41)</f>
        <v>0</v>
      </c>
      <c r="E37" s="30">
        <f t="shared" ref="E37:I37" si="4">SUM(E38:E41)</f>
        <v>0</v>
      </c>
      <c r="F37" s="30">
        <f t="shared" si="4"/>
        <v>0</v>
      </c>
      <c r="G37" s="30">
        <f t="shared" si="4"/>
        <v>0</v>
      </c>
      <c r="H37" s="30">
        <f t="shared" si="4"/>
        <v>0</v>
      </c>
      <c r="I37" s="30">
        <f t="shared" si="4"/>
        <v>0</v>
      </c>
    </row>
    <row r="38" spans="1:9" s="24" customFormat="1" x14ac:dyDescent="0.3">
      <c r="A38" s="25"/>
      <c r="B38" s="25"/>
      <c r="C38" s="27" t="s">
        <v>43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</row>
    <row r="39" spans="1:9" s="24" customFormat="1" ht="15.6" x14ac:dyDescent="0.3">
      <c r="A39" s="25"/>
      <c r="B39" s="25"/>
      <c r="C39" s="27" t="s">
        <v>44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</row>
    <row r="40" spans="1:9" s="24" customFormat="1" x14ac:dyDescent="0.3">
      <c r="A40" s="25"/>
      <c r="B40" s="25"/>
      <c r="C40" s="27" t="s">
        <v>45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</row>
    <row r="41" spans="1:9" s="24" customFormat="1" x14ac:dyDescent="0.3">
      <c r="A41" s="25"/>
      <c r="B41" s="25"/>
      <c r="C41" s="27" t="s">
        <v>46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</row>
    <row r="42" spans="1:9" s="24" customFormat="1" x14ac:dyDescent="0.3"/>
    <row r="43" spans="1:9" s="24" customFormat="1" x14ac:dyDescent="0.3">
      <c r="A43" s="21" t="s">
        <v>47</v>
      </c>
      <c r="B43" s="22"/>
      <c r="C43" s="23"/>
      <c r="D43" s="20">
        <f>SUM(D44+D53+D61+D71)</f>
        <v>4413773.74</v>
      </c>
      <c r="E43" s="20">
        <f>SUM(E44+E53+E61+E71)</f>
        <v>876452.18</v>
      </c>
      <c r="F43" s="20">
        <f>SUM(F44+F53+F61+F71)</f>
        <v>5290225.92</v>
      </c>
      <c r="G43" s="20">
        <f>SUM(G44+G53+G61+G71)</f>
        <v>5286086.9000000004</v>
      </c>
      <c r="H43" s="20">
        <f>SUM(H44+H53+H61+H71)</f>
        <v>5286086.9000000004</v>
      </c>
      <c r="I43" s="20">
        <f>SUM(I44+I53+I61+I71)</f>
        <v>4139.0200000000004</v>
      </c>
    </row>
    <row r="44" spans="1:9" s="24" customFormat="1" x14ac:dyDescent="0.3">
      <c r="A44" s="25"/>
      <c r="B44" s="21" t="s">
        <v>15</v>
      </c>
      <c r="C44" s="23"/>
      <c r="D44" s="26">
        <f>SUM(D45:D52)</f>
        <v>825982.99</v>
      </c>
      <c r="E44" s="26">
        <f t="shared" ref="E44:I44" si="5">SUM(E45:E52)</f>
        <v>116578.58</v>
      </c>
      <c r="F44" s="26">
        <f t="shared" si="5"/>
        <v>942561.57000000007</v>
      </c>
      <c r="G44" s="26">
        <f t="shared" si="5"/>
        <v>940804.65999999992</v>
      </c>
      <c r="H44" s="26">
        <f t="shared" si="5"/>
        <v>940804.65999999992</v>
      </c>
      <c r="I44" s="26">
        <f t="shared" si="5"/>
        <v>1756.9099999999999</v>
      </c>
    </row>
    <row r="45" spans="1:9" s="24" customFormat="1" x14ac:dyDescent="0.3">
      <c r="A45" s="25"/>
      <c r="B45" s="25"/>
      <c r="C45" s="27" t="s">
        <v>16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</row>
    <row r="46" spans="1:9" s="24" customFormat="1" x14ac:dyDescent="0.3">
      <c r="A46" s="25"/>
      <c r="B46" s="25"/>
      <c r="C46" s="27" t="s">
        <v>17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</row>
    <row r="47" spans="1:9" s="24" customFormat="1" x14ac:dyDescent="0.3">
      <c r="A47" s="25"/>
      <c r="B47" s="25"/>
      <c r="C47" s="27" t="s">
        <v>18</v>
      </c>
      <c r="D47" s="29">
        <v>39847.980000000003</v>
      </c>
      <c r="E47" s="29">
        <v>62617.440000000002</v>
      </c>
      <c r="F47" s="29">
        <v>102465.42</v>
      </c>
      <c r="G47" s="29">
        <v>102465.42</v>
      </c>
      <c r="H47" s="29">
        <v>102465.42</v>
      </c>
      <c r="I47" s="28">
        <v>0</v>
      </c>
    </row>
    <row r="48" spans="1:9" s="24" customFormat="1" x14ac:dyDescent="0.3">
      <c r="A48" s="25"/>
      <c r="B48" s="25"/>
      <c r="C48" s="27" t="s">
        <v>19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</row>
    <row r="49" spans="1:9" s="24" customFormat="1" x14ac:dyDescent="0.3">
      <c r="A49" s="25"/>
      <c r="B49" s="25"/>
      <c r="C49" s="27" t="s">
        <v>20</v>
      </c>
      <c r="D49" s="29">
        <v>2001</v>
      </c>
      <c r="E49" s="28">
        <v>-936.2</v>
      </c>
      <c r="F49" s="29">
        <v>1064.8</v>
      </c>
      <c r="G49" s="28">
        <v>203</v>
      </c>
      <c r="H49" s="28">
        <v>203</v>
      </c>
      <c r="I49" s="28">
        <v>861.8</v>
      </c>
    </row>
    <row r="50" spans="1:9" s="24" customFormat="1" x14ac:dyDescent="0.3">
      <c r="A50" s="25"/>
      <c r="B50" s="25"/>
      <c r="C50" s="27" t="s">
        <v>21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</row>
    <row r="51" spans="1:9" s="24" customFormat="1" x14ac:dyDescent="0.3">
      <c r="A51" s="25"/>
      <c r="B51" s="25"/>
      <c r="C51" s="27" t="s">
        <v>22</v>
      </c>
      <c r="D51" s="29">
        <v>353962</v>
      </c>
      <c r="E51" s="29">
        <v>-75434.960000000006</v>
      </c>
      <c r="F51" s="29">
        <v>278527.03999999998</v>
      </c>
      <c r="G51" s="29">
        <v>278527.03999999998</v>
      </c>
      <c r="H51" s="29">
        <v>278527.03999999998</v>
      </c>
      <c r="I51" s="28">
        <v>0</v>
      </c>
    </row>
    <row r="52" spans="1:9" s="24" customFormat="1" x14ac:dyDescent="0.3">
      <c r="A52" s="25"/>
      <c r="B52" s="25"/>
      <c r="C52" s="27" t="s">
        <v>23</v>
      </c>
      <c r="D52" s="29">
        <v>430172.01</v>
      </c>
      <c r="E52" s="29">
        <v>130332.3</v>
      </c>
      <c r="F52" s="29">
        <v>560504.31000000006</v>
      </c>
      <c r="G52" s="29">
        <v>559609.19999999995</v>
      </c>
      <c r="H52" s="29">
        <v>559609.19999999995</v>
      </c>
      <c r="I52" s="28">
        <v>895.11</v>
      </c>
    </row>
    <row r="53" spans="1:9" s="24" customFormat="1" x14ac:dyDescent="0.3">
      <c r="A53" s="25"/>
      <c r="B53" s="21" t="s">
        <v>24</v>
      </c>
      <c r="C53" s="23"/>
      <c r="D53" s="26">
        <f>SUM(D54:D60)</f>
        <v>3587790.75</v>
      </c>
      <c r="E53" s="26">
        <f t="shared" ref="E53:I53" si="6">SUM(E54:E60)</f>
        <v>759873.60000000009</v>
      </c>
      <c r="F53" s="26">
        <f t="shared" si="6"/>
        <v>4347664.3499999996</v>
      </c>
      <c r="G53" s="26">
        <f t="shared" si="6"/>
        <v>4345282.24</v>
      </c>
      <c r="H53" s="26">
        <f t="shared" si="6"/>
        <v>4345282.24</v>
      </c>
      <c r="I53" s="26">
        <f t="shared" si="6"/>
        <v>2382.11</v>
      </c>
    </row>
    <row r="54" spans="1:9" s="24" customFormat="1" x14ac:dyDescent="0.3">
      <c r="A54" s="25"/>
      <c r="B54" s="25"/>
      <c r="C54" s="27" t="s">
        <v>25</v>
      </c>
      <c r="D54" s="28">
        <v>0</v>
      </c>
      <c r="E54" s="29">
        <v>2741959.73</v>
      </c>
      <c r="F54" s="29">
        <v>2741959.73</v>
      </c>
      <c r="G54" s="29">
        <v>2739577.62</v>
      </c>
      <c r="H54" s="29">
        <v>2739577.62</v>
      </c>
      <c r="I54" s="29">
        <v>2382.11</v>
      </c>
    </row>
    <row r="55" spans="1:9" s="24" customFormat="1" x14ac:dyDescent="0.3">
      <c r="A55" s="25"/>
      <c r="B55" s="25"/>
      <c r="C55" s="27" t="s">
        <v>26</v>
      </c>
      <c r="D55" s="29">
        <v>1837790.75</v>
      </c>
      <c r="E55" s="29">
        <v>-232086.13</v>
      </c>
      <c r="F55" s="29">
        <v>1605704.62</v>
      </c>
      <c r="G55" s="29">
        <v>1605704.62</v>
      </c>
      <c r="H55" s="29">
        <v>1605704.62</v>
      </c>
      <c r="I55" s="28">
        <v>0</v>
      </c>
    </row>
    <row r="56" spans="1:9" s="24" customFormat="1" x14ac:dyDescent="0.3">
      <c r="A56" s="25"/>
      <c r="B56" s="25"/>
      <c r="C56" s="27" t="s">
        <v>27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</row>
    <row r="57" spans="1:9" s="24" customFormat="1" x14ac:dyDescent="0.3">
      <c r="A57" s="25"/>
      <c r="B57" s="25"/>
      <c r="C57" s="27" t="s">
        <v>28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</row>
    <row r="58" spans="1:9" s="24" customFormat="1" x14ac:dyDescent="0.3">
      <c r="A58" s="25"/>
      <c r="B58" s="25"/>
      <c r="C58" s="27" t="s">
        <v>29</v>
      </c>
      <c r="D58" s="29">
        <v>1750000</v>
      </c>
      <c r="E58" s="29">
        <v>-1750000</v>
      </c>
      <c r="F58" s="28">
        <v>0</v>
      </c>
      <c r="G58" s="28">
        <v>0</v>
      </c>
      <c r="H58" s="28">
        <v>0</v>
      </c>
      <c r="I58" s="28">
        <v>0</v>
      </c>
    </row>
    <row r="59" spans="1:9" s="24" customFormat="1" x14ac:dyDescent="0.3">
      <c r="A59" s="25"/>
      <c r="B59" s="25"/>
      <c r="C59" s="27" t="s">
        <v>30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</row>
    <row r="60" spans="1:9" s="24" customFormat="1" x14ac:dyDescent="0.3">
      <c r="A60" s="25"/>
      <c r="B60" s="25"/>
      <c r="C60" s="27" t="s">
        <v>31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</row>
    <row r="61" spans="1:9" s="24" customFormat="1" x14ac:dyDescent="0.3">
      <c r="A61" s="25"/>
      <c r="B61" s="21" t="s">
        <v>32</v>
      </c>
      <c r="C61" s="23"/>
      <c r="D61" s="30">
        <f>SUM(D62:D70)</f>
        <v>0</v>
      </c>
      <c r="E61" s="30">
        <f t="shared" ref="E61:I61" si="7">SUM(E62:E70)</f>
        <v>0</v>
      </c>
      <c r="F61" s="30">
        <f t="shared" si="7"/>
        <v>0</v>
      </c>
      <c r="G61" s="30">
        <f t="shared" si="7"/>
        <v>0</v>
      </c>
      <c r="H61" s="30">
        <f t="shared" si="7"/>
        <v>0</v>
      </c>
      <c r="I61" s="30">
        <f t="shared" si="7"/>
        <v>0</v>
      </c>
    </row>
    <row r="62" spans="1:9" s="24" customFormat="1" x14ac:dyDescent="0.3">
      <c r="A62" s="25"/>
      <c r="B62" s="25"/>
      <c r="C62" s="27" t="s">
        <v>33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</row>
    <row r="63" spans="1:9" s="24" customFormat="1" x14ac:dyDescent="0.3">
      <c r="A63" s="25"/>
      <c r="B63" s="25"/>
      <c r="C63" s="27" t="s">
        <v>34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</row>
    <row r="64" spans="1:9" s="24" customFormat="1" x14ac:dyDescent="0.3">
      <c r="A64" s="25"/>
      <c r="B64" s="25"/>
      <c r="C64" s="27" t="s">
        <v>35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</row>
    <row r="65" spans="1:9" s="24" customFormat="1" x14ac:dyDescent="0.3">
      <c r="A65" s="25"/>
      <c r="B65" s="25"/>
      <c r="C65" s="27" t="s">
        <v>36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</row>
    <row r="66" spans="1:9" s="24" customFormat="1" x14ac:dyDescent="0.3">
      <c r="A66" s="25"/>
      <c r="B66" s="25"/>
      <c r="C66" s="27" t="s">
        <v>37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</row>
    <row r="67" spans="1:9" s="24" customFormat="1" x14ac:dyDescent="0.3">
      <c r="A67" s="25"/>
      <c r="B67" s="25"/>
      <c r="C67" s="27" t="s">
        <v>38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</row>
    <row r="68" spans="1:9" s="24" customFormat="1" x14ac:dyDescent="0.3">
      <c r="A68" s="25"/>
      <c r="B68" s="25"/>
      <c r="C68" s="27" t="s">
        <v>39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</row>
    <row r="69" spans="1:9" s="24" customFormat="1" x14ac:dyDescent="0.3">
      <c r="A69" s="25"/>
      <c r="B69" s="25"/>
      <c r="C69" s="27" t="s">
        <v>40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</row>
    <row r="70" spans="1:9" s="24" customFormat="1" x14ac:dyDescent="0.3">
      <c r="A70" s="25"/>
      <c r="B70" s="25"/>
      <c r="C70" s="27" t="s">
        <v>41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</row>
    <row r="71" spans="1:9" s="24" customFormat="1" x14ac:dyDescent="0.3">
      <c r="A71" s="25"/>
      <c r="B71" s="21" t="s">
        <v>42</v>
      </c>
      <c r="C71" s="23"/>
      <c r="D71" s="30">
        <f>SUM(D72:D75)</f>
        <v>0</v>
      </c>
      <c r="E71" s="30">
        <f t="shared" ref="E71:I71" si="8">SUM(E72:E75)</f>
        <v>0</v>
      </c>
      <c r="F71" s="30">
        <f t="shared" si="8"/>
        <v>0</v>
      </c>
      <c r="G71" s="30">
        <f t="shared" si="8"/>
        <v>0</v>
      </c>
      <c r="H71" s="30">
        <f t="shared" si="8"/>
        <v>0</v>
      </c>
      <c r="I71" s="30">
        <f t="shared" si="8"/>
        <v>0</v>
      </c>
    </row>
    <row r="72" spans="1:9" s="24" customFormat="1" x14ac:dyDescent="0.3">
      <c r="A72" s="25"/>
      <c r="B72" s="25"/>
      <c r="C72" s="27" t="s">
        <v>43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</row>
    <row r="73" spans="1:9" s="24" customFormat="1" ht="15.6" x14ac:dyDescent="0.3">
      <c r="A73" s="25"/>
      <c r="B73" s="25"/>
      <c r="C73" s="27" t="s">
        <v>44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</row>
    <row r="74" spans="1:9" s="24" customFormat="1" x14ac:dyDescent="0.3">
      <c r="A74" s="25"/>
      <c r="B74" s="25"/>
      <c r="C74" s="27" t="s">
        <v>45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</row>
    <row r="75" spans="1:9" s="24" customFormat="1" x14ac:dyDescent="0.3">
      <c r="A75" s="25"/>
      <c r="B75" s="25"/>
      <c r="C75" s="27" t="s">
        <v>46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</row>
    <row r="76" spans="1:9" s="24" customFormat="1" x14ac:dyDescent="0.3"/>
    <row r="77" spans="1:9" s="24" customFormat="1" x14ac:dyDescent="0.3">
      <c r="A77" s="21" t="s">
        <v>48</v>
      </c>
      <c r="B77" s="22"/>
      <c r="C77" s="23"/>
      <c r="D77" s="20">
        <f>SUM(D9+D43)</f>
        <v>6766653.9000000004</v>
      </c>
      <c r="E77" s="20">
        <f t="shared" ref="E77:I77" si="9">SUM(E9+E43)</f>
        <v>1847609.9700000002</v>
      </c>
      <c r="F77" s="20">
        <f t="shared" si="9"/>
        <v>8614263.870000001</v>
      </c>
      <c r="G77" s="20">
        <f t="shared" si="9"/>
        <v>8425906.1700000018</v>
      </c>
      <c r="H77" s="20">
        <f t="shared" si="9"/>
        <v>8425906.1700000018</v>
      </c>
      <c r="I77" s="20">
        <f t="shared" si="9"/>
        <v>188357.7</v>
      </c>
    </row>
    <row r="78" spans="1:9" s="24" customFormat="1" x14ac:dyDescent="0.3"/>
    <row r="79" spans="1:9" s="24" customFormat="1" x14ac:dyDescent="0.3"/>
    <row r="80" spans="1:9" s="24" customFormat="1" x14ac:dyDescent="0.3"/>
  </sheetData>
  <mergeCells count="20">
    <mergeCell ref="B19:C19"/>
    <mergeCell ref="A1:I1"/>
    <mergeCell ref="A2:I2"/>
    <mergeCell ref="A3:I3"/>
    <mergeCell ref="A4:I4"/>
    <mergeCell ref="A5:I5"/>
    <mergeCell ref="A6:I6"/>
    <mergeCell ref="A7:C8"/>
    <mergeCell ref="D7:H7"/>
    <mergeCell ref="I7:I8"/>
    <mergeCell ref="A9:C9"/>
    <mergeCell ref="B10:C10"/>
    <mergeCell ref="B71:C71"/>
    <mergeCell ref="A77:C77"/>
    <mergeCell ref="B27:C27"/>
    <mergeCell ref="B37:C37"/>
    <mergeCell ref="A43:C43"/>
    <mergeCell ref="B44:C44"/>
    <mergeCell ref="B53:C53"/>
    <mergeCell ref="B61:C6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Analítico del Ejercicio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2024-01-28T18:50:54Z</dcterms:created>
  <dcterms:modified xsi:type="dcterms:W3CDTF">2024-01-28T21:07:59Z</dcterms:modified>
</cp:coreProperties>
</file>