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NORMAS HUAMELULPAM 4 2024 CD\3.LDF 4 2024 H\"/>
    </mc:Choice>
  </mc:AlternateContent>
  <bookViews>
    <workbookView xWindow="0" yWindow="0" windowWidth="23040" windowHeight="9384"/>
  </bookViews>
  <sheets>
    <sheet name="Balance Presupuestario - LDF" sheetId="2" r:id="rId1"/>
  </sheets>
  <calcPr calcId="152511"/>
</workbook>
</file>

<file path=xl/calcChain.xml><?xml version="1.0" encoding="utf-8"?>
<calcChain xmlns="http://schemas.openxmlformats.org/spreadsheetml/2006/main">
  <c r="E64" i="2" l="1"/>
  <c r="D64" i="2"/>
  <c r="C64" i="2"/>
  <c r="E63" i="2"/>
  <c r="D63" i="2"/>
  <c r="C63" i="2"/>
  <c r="E56" i="2"/>
  <c r="D56" i="2"/>
  <c r="C56" i="2"/>
  <c r="E52" i="2"/>
  <c r="D52" i="2"/>
  <c r="C52" i="2"/>
  <c r="E51" i="2"/>
  <c r="D51" i="2"/>
  <c r="C51" i="2"/>
  <c r="E44" i="2"/>
  <c r="D44" i="2"/>
  <c r="C44" i="2"/>
  <c r="E40" i="2"/>
  <c r="D40" i="2"/>
  <c r="C40" i="2"/>
  <c r="E36" i="2"/>
  <c r="D36" i="2"/>
  <c r="C36" i="2"/>
  <c r="E32" i="2"/>
  <c r="D32" i="2"/>
  <c r="C32" i="2"/>
  <c r="E29" i="2"/>
  <c r="D29" i="2"/>
  <c r="C29" i="2"/>
  <c r="E25" i="2"/>
  <c r="D25" i="2"/>
  <c r="C25" i="2"/>
  <c r="E22" i="2"/>
  <c r="D22" i="2"/>
  <c r="C22" i="2"/>
  <c r="E21" i="2"/>
  <c r="D21" i="2"/>
  <c r="C21" i="2"/>
  <c r="E20" i="2"/>
  <c r="D20" i="2"/>
  <c r="C20" i="2"/>
  <c r="E16" i="2"/>
  <c r="D16" i="2"/>
  <c r="C16" i="2"/>
  <c r="E12" i="2"/>
  <c r="D12" i="2"/>
  <c r="C12" i="2"/>
  <c r="E7" i="2"/>
  <c r="D7" i="2"/>
  <c r="C7" i="2"/>
</calcChain>
</file>

<file path=xl/sharedStrings.xml><?xml version="1.0" encoding="utf-8"?>
<sst xmlns="http://schemas.openxmlformats.org/spreadsheetml/2006/main" count="65" uniqueCount="41">
  <si>
    <t>MUNICIPIO DE SAN MARTIN HUAMELULPAM DISTRITO DE TLAXIACO, OAX.</t>
  </si>
  <si>
    <t>BALANCE PRESUPUESTARIO - LDF</t>
  </si>
  <si>
    <t>DEL 01 DE ENERO AL 31 DE DICIEMBRE DE 2024 (b)</t>
  </si>
  <si>
    <t>(PESOS)</t>
  </si>
  <si>
    <t>DICIEMBRE</t>
  </si>
  <si>
    <t>CONCEPTO (c)</t>
  </si>
  <si>
    <t>ESTIMADO/APROBADO</t>
  </si>
  <si>
    <t>DEVENGADO</t>
  </si>
  <si>
    <t>RECAUDADO/PAGADO</t>
  </si>
  <si>
    <t>A. INGRESOS TOTALES (A = A1 + A2 + A3)</t>
  </si>
  <si>
    <t>A1. INGRESOS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</si>
  <si>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</si>
  <si>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</si>
  <si>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6"/>
        <color rgb="FF000000"/>
        <rFont val="Arial"/>
        <family val="2"/>
      </rPr>
      <t>1</t>
    </r>
    <r>
      <rPr>
        <b/>
        <sz val="6"/>
        <color rgb="FF000000"/>
        <rFont val="Arial"/>
        <family val="2"/>
      </rPr>
      <t xml:space="preserve"> (B = B1 + B2)</t>
    </r>
  </si>
  <si>
    <t>B1. GASTO NO ETIQUETADO (SIN INCLUIR AMORTIZACIÓN DE LA DEUDA PÚBLICA)</t>
  </si>
  <si>
    <t>B2. GASTO ETIQUETADO (SIN INCLUIR AMORTIZACIÓN DE LA DEUDA PÚBLICA)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</si>
  <si>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</si>
  <si>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</si>
  <si>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</si>
  <si>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- B + C)</t>
  </si>
  <si>
    <t>II. BALANCE PRESUPUESTARIO SIN FINANCIAMIENTO NETO (II = I - A3)</t>
  </si>
  <si>
    <t>III. BALANCE PRESUPUESTARIO SIN FINANCIAMIENTO NETO Y SIN REMANENTES DEL EJERCICIO ANTERIOR (III = II - C)</t>
  </si>
  <si>
    <t>APROBADO</t>
  </si>
  <si>
    <t>PAGADO</t>
  </si>
  <si>
    <t>E. INTERESES, COMISIONES Y GASTOS DE LA DEUDA (E = E1 + 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</si>
  <si>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</si>
  <si>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</si>
  <si>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</si>
  <si>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</si>
  <si>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</si>
  <si>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</si>
  <si>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</si>
  <si>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</si>
  <si>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</si>
  <si>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</si>
  <si>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>A3.1 FINANCIAMIENTO NETO CON FUENTE DE PAGO DE INGRESOS DE LIBRE DISPOSICIÓN (A3.1 = F1 - G1)</t>
  </si>
  <si>
    <t>V. BALANCE PRESUPUESTARIO DE RECURSOS DISPONIBLES (V = A1 + A3.1 - B1 + C1)</t>
  </si>
  <si>
    <t>VI. BALANCE PRESUPUESTARIO DE RECURSOS DISPONIBLES SIN FINANCIAMIENTO NETO (VI = V - A3.1)</t>
  </si>
  <si>
    <t>A3.2 FINANCIAMIENTO NETO CON FUENTE DE PAGO DE TRANSFERENCIAS FEDERALES ETIQUETADAS (A3.2 = F2 - G2)</t>
  </si>
  <si>
    <t>VII. BALANCE PRESUPUESTARIO DE RECURSOS ETIQUETADOS (VII = A2 + A3.2 - B2 + C2)</t>
  </si>
  <si>
    <t>VIII. BALANCE PRESUPUESTARIO DE RECURSOS ETIQUETADOS SIN FINANCIAMIENTO NETO (VIII = VII -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</si>
</sst>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vertAlign val="superscript"/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showGridLines="0" tabSelected="1" zoomScale="130" zoomScaleNormal="130" workbookViewId="0">
      <selection activeCell="G2" sqref="G2"/>
    </sheetView>
  </sheetViews>
  <sheetFormatPr baseColWidth="10" defaultRowHeight="14.4" x14ac:dyDescent="0.3"/>
  <cols>
    <col min="1" max="1" width="11.5546875" style="4"/>
    <col min="2" max="2" width="46.21875" style="4" bestFit="1" customWidth="1"/>
    <col min="3" max="3" width="15.33203125" style="4" bestFit="1" customWidth="1"/>
    <col min="4" max="4" width="9.33203125" style="4" customWidth="1"/>
    <col min="5" max="5" width="15" style="4" bestFit="1" customWidth="1"/>
    <col min="6" max="16384" width="11.5546875" style="4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5" t="s">
        <v>1</v>
      </c>
      <c r="B2" s="6"/>
      <c r="C2" s="6"/>
      <c r="D2" s="6"/>
      <c r="E2" s="7"/>
    </row>
    <row r="3" spans="1:5" x14ac:dyDescent="0.3">
      <c r="A3" s="5" t="s">
        <v>2</v>
      </c>
      <c r="B3" s="6"/>
      <c r="C3" s="6"/>
      <c r="D3" s="6"/>
      <c r="E3" s="7"/>
    </row>
    <row r="4" spans="1:5" x14ac:dyDescent="0.3">
      <c r="A4" s="8" t="s">
        <v>3</v>
      </c>
      <c r="B4" s="9"/>
      <c r="C4" s="9"/>
      <c r="D4" s="9"/>
      <c r="E4" s="10"/>
    </row>
    <row r="5" spans="1:5" x14ac:dyDescent="0.3">
      <c r="A5" s="11" t="s">
        <v>4</v>
      </c>
      <c r="B5" s="12"/>
      <c r="C5" s="12"/>
      <c r="D5" s="12"/>
      <c r="E5" s="13"/>
    </row>
    <row r="6" spans="1:5" x14ac:dyDescent="0.3">
      <c r="A6" s="14" t="s">
        <v>5</v>
      </c>
      <c r="B6" s="15"/>
      <c r="C6" s="16" t="s">
        <v>6</v>
      </c>
      <c r="D6" s="16" t="s">
        <v>7</v>
      </c>
      <c r="E6" s="16" t="s">
        <v>8</v>
      </c>
    </row>
    <row r="7" spans="1:5" s="23" customFormat="1" x14ac:dyDescent="0.3">
      <c r="A7" s="20" t="s">
        <v>9</v>
      </c>
      <c r="B7" s="21"/>
      <c r="C7" s="22">
        <f>SUM(C8:C10)</f>
        <v>8291765.9699999997</v>
      </c>
      <c r="D7" s="22">
        <f>SUM(D8:D10)</f>
        <v>8389001.5800000001</v>
      </c>
      <c r="E7" s="22">
        <f>SUM(E8:E10)</f>
        <v>8389001.5800000001</v>
      </c>
    </row>
    <row r="8" spans="1:5" s="23" customFormat="1" x14ac:dyDescent="0.3">
      <c r="A8" s="24"/>
      <c r="B8" s="24" t="s">
        <v>10</v>
      </c>
      <c r="C8" s="25">
        <v>3012481</v>
      </c>
      <c r="D8" s="25">
        <v>2718592.85</v>
      </c>
      <c r="E8" s="25">
        <v>2718592.85</v>
      </c>
    </row>
    <row r="9" spans="1:5" s="23" customFormat="1" x14ac:dyDescent="0.3">
      <c r="A9" s="24"/>
      <c r="B9" s="24" t="s">
        <v>11</v>
      </c>
      <c r="C9" s="25">
        <v>5279284.97</v>
      </c>
      <c r="D9" s="25">
        <v>5670408.7300000004</v>
      </c>
      <c r="E9" s="25">
        <v>5670408.7300000004</v>
      </c>
    </row>
    <row r="10" spans="1:5" s="23" customFormat="1" x14ac:dyDescent="0.3">
      <c r="A10" s="24"/>
      <c r="B10" s="24" t="s">
        <v>12</v>
      </c>
      <c r="C10" s="24">
        <v>0</v>
      </c>
      <c r="D10" s="24">
        <v>0</v>
      </c>
      <c r="E10" s="24">
        <v>0</v>
      </c>
    </row>
    <row r="11" spans="1:5" s="23" customFormat="1" x14ac:dyDescent="0.3">
      <c r="A11" s="26"/>
      <c r="B11" s="27"/>
      <c r="C11" s="27"/>
      <c r="D11" s="27"/>
      <c r="E11" s="28"/>
    </row>
    <row r="12" spans="1:5" s="23" customFormat="1" x14ac:dyDescent="0.3">
      <c r="A12" s="20" t="s">
        <v>13</v>
      </c>
      <c r="B12" s="21"/>
      <c r="C12" s="22">
        <f>SUM(C13:C14)</f>
        <v>8291765.9699999997</v>
      </c>
      <c r="D12" s="22">
        <f t="shared" ref="D12:E12" si="0">SUM(D13:D14)</f>
        <v>8444528.2199999988</v>
      </c>
      <c r="E12" s="22">
        <f t="shared" si="0"/>
        <v>8444528.2199999988</v>
      </c>
    </row>
    <row r="13" spans="1:5" s="23" customFormat="1" x14ac:dyDescent="0.3">
      <c r="A13" s="24"/>
      <c r="B13" s="24" t="s">
        <v>14</v>
      </c>
      <c r="C13" s="25">
        <v>3012481</v>
      </c>
      <c r="D13" s="25">
        <v>2751535.29</v>
      </c>
      <c r="E13" s="25">
        <v>2751535.29</v>
      </c>
    </row>
    <row r="14" spans="1:5" s="23" customFormat="1" x14ac:dyDescent="0.3">
      <c r="A14" s="24"/>
      <c r="B14" s="24" t="s">
        <v>15</v>
      </c>
      <c r="C14" s="25">
        <v>5279284.97</v>
      </c>
      <c r="D14" s="25">
        <v>5692992.9299999997</v>
      </c>
      <c r="E14" s="25">
        <v>5692992.9299999997</v>
      </c>
    </row>
    <row r="15" spans="1:5" s="23" customFormat="1" x14ac:dyDescent="0.3">
      <c r="A15" s="26"/>
      <c r="B15" s="27"/>
      <c r="C15" s="27"/>
      <c r="D15" s="27"/>
      <c r="E15" s="28"/>
    </row>
    <row r="16" spans="1:5" s="23" customFormat="1" x14ac:dyDescent="0.3">
      <c r="A16" s="20" t="s">
        <v>16</v>
      </c>
      <c r="B16" s="21"/>
      <c r="C16" s="29">
        <f>SUM(C17:C18)</f>
        <v>0</v>
      </c>
      <c r="D16" s="29">
        <f t="shared" ref="D16:E16" si="1">SUM(D17:D18)</f>
        <v>43216.01</v>
      </c>
      <c r="E16" s="29">
        <f t="shared" si="1"/>
        <v>43216.01</v>
      </c>
    </row>
    <row r="17" spans="1:5" s="23" customFormat="1" ht="23.4" customHeight="1" x14ac:dyDescent="0.3">
      <c r="A17" s="24"/>
      <c r="B17" s="24" t="s">
        <v>17</v>
      </c>
      <c r="C17" s="24"/>
      <c r="D17" s="25">
        <v>10000</v>
      </c>
      <c r="E17" s="25">
        <v>10000</v>
      </c>
    </row>
    <row r="18" spans="1:5" s="23" customFormat="1" ht="28.8" customHeight="1" x14ac:dyDescent="0.3">
      <c r="A18" s="24"/>
      <c r="B18" s="24" t="s">
        <v>18</v>
      </c>
      <c r="C18" s="24"/>
      <c r="D18" s="25">
        <v>33216.01</v>
      </c>
      <c r="E18" s="25">
        <v>33216.01</v>
      </c>
    </row>
    <row r="19" spans="1:5" x14ac:dyDescent="0.3">
      <c r="A19" s="17"/>
      <c r="B19" s="18"/>
      <c r="C19" s="18"/>
      <c r="D19" s="18"/>
      <c r="E19" s="19"/>
    </row>
    <row r="20" spans="1:5" s="23" customFormat="1" x14ac:dyDescent="0.3">
      <c r="A20" s="20" t="s">
        <v>19</v>
      </c>
      <c r="B20" s="21"/>
      <c r="C20" s="22">
        <f>C7-C12+C16</f>
        <v>0</v>
      </c>
      <c r="D20" s="22">
        <f t="shared" ref="D20:E20" si="2">D7-D12+D16</f>
        <v>-12310.629999998731</v>
      </c>
      <c r="E20" s="22">
        <f t="shared" si="2"/>
        <v>-12310.629999998731</v>
      </c>
    </row>
    <row r="21" spans="1:5" s="23" customFormat="1" x14ac:dyDescent="0.3">
      <c r="A21" s="20" t="s">
        <v>20</v>
      </c>
      <c r="B21" s="21"/>
      <c r="C21" s="22">
        <f>C20-C10</f>
        <v>0</v>
      </c>
      <c r="D21" s="22">
        <f t="shared" ref="D21:E21" si="3">D20-D10</f>
        <v>-12310.629999998731</v>
      </c>
      <c r="E21" s="22">
        <f t="shared" si="3"/>
        <v>-12310.629999998731</v>
      </c>
    </row>
    <row r="22" spans="1:5" s="23" customFormat="1" ht="26.4" customHeight="1" x14ac:dyDescent="0.3">
      <c r="A22" s="20" t="s">
        <v>21</v>
      </c>
      <c r="B22" s="21"/>
      <c r="C22" s="22">
        <f>C21-C16</f>
        <v>0</v>
      </c>
      <c r="D22" s="22">
        <f t="shared" ref="D22:E22" si="4">D21-D16</f>
        <v>-55526.639999998733</v>
      </c>
      <c r="E22" s="22">
        <f t="shared" si="4"/>
        <v>-55526.639999998733</v>
      </c>
    </row>
    <row r="24" spans="1:5" x14ac:dyDescent="0.3">
      <c r="A24" s="14" t="s">
        <v>5</v>
      </c>
      <c r="B24" s="15"/>
      <c r="C24" s="16" t="s">
        <v>22</v>
      </c>
      <c r="D24" s="16" t="s">
        <v>7</v>
      </c>
      <c r="E24" s="16" t="s">
        <v>23</v>
      </c>
    </row>
    <row r="25" spans="1:5" s="23" customFormat="1" x14ac:dyDescent="0.3">
      <c r="A25" s="20" t="s">
        <v>24</v>
      </c>
      <c r="B25" s="21"/>
      <c r="C25" s="29">
        <f>C26+C27</f>
        <v>0</v>
      </c>
      <c r="D25" s="29">
        <f t="shared" ref="D25:E25" si="5">D26+D27</f>
        <v>0</v>
      </c>
      <c r="E25" s="29">
        <f t="shared" si="5"/>
        <v>0</v>
      </c>
    </row>
    <row r="26" spans="1:5" s="23" customFormat="1" ht="22.8" customHeight="1" x14ac:dyDescent="0.3">
      <c r="A26" s="24"/>
      <c r="B26" s="24" t="s">
        <v>25</v>
      </c>
      <c r="C26" s="24">
        <v>0</v>
      </c>
      <c r="D26" s="24">
        <v>0</v>
      </c>
      <c r="E26" s="24">
        <v>0</v>
      </c>
    </row>
    <row r="27" spans="1:5" s="23" customFormat="1" ht="22.8" customHeight="1" x14ac:dyDescent="0.3">
      <c r="A27" s="24"/>
      <c r="B27" s="24" t="s">
        <v>26</v>
      </c>
      <c r="C27" s="24">
        <v>0</v>
      </c>
      <c r="D27" s="24">
        <v>0</v>
      </c>
      <c r="E27" s="24">
        <v>0</v>
      </c>
    </row>
    <row r="28" spans="1:5" s="23" customFormat="1" x14ac:dyDescent="0.3">
      <c r="A28" s="26"/>
      <c r="B28" s="27"/>
      <c r="C28" s="27"/>
      <c r="D28" s="27"/>
      <c r="E28" s="28"/>
    </row>
    <row r="29" spans="1:5" s="23" customFormat="1" x14ac:dyDescent="0.3">
      <c r="A29" s="20" t="s">
        <v>27</v>
      </c>
      <c r="B29" s="21"/>
      <c r="C29" s="22">
        <f>C22+C25</f>
        <v>0</v>
      </c>
      <c r="D29" s="22">
        <f t="shared" ref="D29:E29" si="6">D22+D25</f>
        <v>-55526.639999998733</v>
      </c>
      <c r="E29" s="22">
        <f t="shared" si="6"/>
        <v>-55526.639999998733</v>
      </c>
    </row>
    <row r="31" spans="1:5" x14ac:dyDescent="0.3">
      <c r="A31" s="14" t="s">
        <v>5</v>
      </c>
      <c r="B31" s="15"/>
      <c r="C31" s="16" t="s">
        <v>6</v>
      </c>
      <c r="D31" s="16" t="s">
        <v>7</v>
      </c>
      <c r="E31" s="16" t="s">
        <v>8</v>
      </c>
    </row>
    <row r="32" spans="1:5" s="23" customFormat="1" x14ac:dyDescent="0.3">
      <c r="A32" s="20" t="s">
        <v>28</v>
      </c>
      <c r="B32" s="21"/>
      <c r="C32" s="29">
        <f>SUM(C33:C34)</f>
        <v>0</v>
      </c>
      <c r="D32" s="29">
        <f t="shared" ref="D32:E32" si="7">SUM(D33:D34)</f>
        <v>0</v>
      </c>
      <c r="E32" s="29">
        <f t="shared" si="7"/>
        <v>0</v>
      </c>
    </row>
    <row r="33" spans="1:5" s="23" customFormat="1" ht="21.6" customHeight="1" x14ac:dyDescent="0.3">
      <c r="A33" s="24"/>
      <c r="B33" s="24" t="s">
        <v>29</v>
      </c>
      <c r="C33" s="24">
        <v>0</v>
      </c>
      <c r="D33" s="24">
        <v>0</v>
      </c>
      <c r="E33" s="24">
        <v>0</v>
      </c>
    </row>
    <row r="34" spans="1:5" s="23" customFormat="1" ht="21.6" customHeight="1" x14ac:dyDescent="0.3">
      <c r="A34" s="24"/>
      <c r="B34" s="24" t="s">
        <v>30</v>
      </c>
      <c r="C34" s="24">
        <v>0</v>
      </c>
      <c r="D34" s="24">
        <v>0</v>
      </c>
      <c r="E34" s="24">
        <v>0</v>
      </c>
    </row>
    <row r="35" spans="1:5" s="23" customFormat="1" x14ac:dyDescent="0.3">
      <c r="A35" s="26"/>
      <c r="B35" s="27"/>
      <c r="C35" s="27"/>
      <c r="D35" s="27"/>
      <c r="E35" s="28"/>
    </row>
    <row r="36" spans="1:5" s="23" customFormat="1" x14ac:dyDescent="0.3">
      <c r="A36" s="20" t="s">
        <v>31</v>
      </c>
      <c r="B36" s="21"/>
      <c r="C36" s="29">
        <f>SUM(C37+C38)</f>
        <v>0</v>
      </c>
      <c r="D36" s="29">
        <f t="shared" ref="D36:E36" si="8">SUM(D37+D38)</f>
        <v>0</v>
      </c>
      <c r="E36" s="29">
        <f t="shared" si="8"/>
        <v>0</v>
      </c>
    </row>
    <row r="37" spans="1:5" s="23" customFormat="1" x14ac:dyDescent="0.3">
      <c r="A37" s="24"/>
      <c r="B37" s="24" t="s">
        <v>32</v>
      </c>
      <c r="C37" s="24">
        <v>0</v>
      </c>
      <c r="D37" s="24">
        <v>0</v>
      </c>
      <c r="E37" s="24">
        <v>0</v>
      </c>
    </row>
    <row r="38" spans="1:5" s="23" customFormat="1" x14ac:dyDescent="0.3">
      <c r="A38" s="24"/>
      <c r="B38" s="24" t="s">
        <v>33</v>
      </c>
      <c r="C38" s="24">
        <v>0</v>
      </c>
      <c r="D38" s="24">
        <v>0</v>
      </c>
      <c r="E38" s="24">
        <v>0</v>
      </c>
    </row>
    <row r="39" spans="1:5" s="23" customFormat="1" x14ac:dyDescent="0.3">
      <c r="A39" s="26"/>
      <c r="B39" s="27"/>
      <c r="C39" s="27"/>
      <c r="D39" s="27"/>
      <c r="E39" s="28"/>
    </row>
    <row r="40" spans="1:5" s="23" customFormat="1" x14ac:dyDescent="0.3">
      <c r="A40" s="20" t="s">
        <v>34</v>
      </c>
      <c r="B40" s="21"/>
      <c r="C40" s="29">
        <f>C32-C36</f>
        <v>0</v>
      </c>
      <c r="D40" s="29">
        <f t="shared" ref="D40:E40" si="9">D32-D36</f>
        <v>0</v>
      </c>
      <c r="E40" s="29">
        <f t="shared" si="9"/>
        <v>0</v>
      </c>
    </row>
    <row r="42" spans="1:5" x14ac:dyDescent="0.3">
      <c r="A42" s="14" t="s">
        <v>5</v>
      </c>
      <c r="B42" s="15"/>
      <c r="C42" s="16" t="s">
        <v>6</v>
      </c>
      <c r="D42" s="16" t="s">
        <v>7</v>
      </c>
      <c r="E42" s="16" t="s">
        <v>8</v>
      </c>
    </row>
    <row r="43" spans="1:5" s="23" customFormat="1" x14ac:dyDescent="0.3">
      <c r="A43" s="26" t="s">
        <v>10</v>
      </c>
      <c r="B43" s="28"/>
      <c r="C43" s="25">
        <v>3012481</v>
      </c>
      <c r="D43" s="25">
        <v>2718592.85</v>
      </c>
      <c r="E43" s="25">
        <v>2718592.85</v>
      </c>
    </row>
    <row r="44" spans="1:5" s="23" customFormat="1" x14ac:dyDescent="0.3">
      <c r="A44" s="26" t="s">
        <v>35</v>
      </c>
      <c r="B44" s="28"/>
      <c r="C44" s="24">
        <f>SUM(C45+C46)</f>
        <v>0</v>
      </c>
      <c r="D44" s="24">
        <f t="shared" ref="D44:E44" si="10">SUM(D45+D46)</f>
        <v>0</v>
      </c>
      <c r="E44" s="24">
        <f t="shared" si="10"/>
        <v>0</v>
      </c>
    </row>
    <row r="45" spans="1:5" s="23" customFormat="1" x14ac:dyDescent="0.3">
      <c r="A45" s="24"/>
      <c r="B45" s="24" t="s">
        <v>29</v>
      </c>
      <c r="C45" s="24">
        <v>0</v>
      </c>
      <c r="D45" s="24">
        <v>0</v>
      </c>
      <c r="E45" s="24">
        <v>0</v>
      </c>
    </row>
    <row r="46" spans="1:5" s="23" customFormat="1" x14ac:dyDescent="0.3">
      <c r="A46" s="24"/>
      <c r="B46" s="24" t="s">
        <v>32</v>
      </c>
      <c r="C46" s="24">
        <v>0</v>
      </c>
      <c r="D46" s="24">
        <v>0</v>
      </c>
      <c r="E46" s="24">
        <v>0</v>
      </c>
    </row>
    <row r="47" spans="1:5" s="23" customFormat="1" x14ac:dyDescent="0.3">
      <c r="A47" s="26"/>
      <c r="B47" s="27"/>
      <c r="C47" s="27"/>
      <c r="D47" s="27"/>
      <c r="E47" s="28"/>
    </row>
    <row r="48" spans="1:5" s="23" customFormat="1" x14ac:dyDescent="0.3">
      <c r="A48" s="26" t="s">
        <v>14</v>
      </c>
      <c r="B48" s="28"/>
      <c r="C48" s="25">
        <v>3012481</v>
      </c>
      <c r="D48" s="25">
        <v>2751535.29</v>
      </c>
      <c r="E48" s="25">
        <v>2751535.29</v>
      </c>
    </row>
    <row r="49" spans="1:5" s="23" customFormat="1" x14ac:dyDescent="0.3">
      <c r="A49" s="26" t="s">
        <v>17</v>
      </c>
      <c r="B49" s="28"/>
      <c r="C49" s="24"/>
      <c r="D49" s="25">
        <v>10000</v>
      </c>
      <c r="E49" s="25">
        <v>10000</v>
      </c>
    </row>
    <row r="50" spans="1:5" s="23" customFormat="1" x14ac:dyDescent="0.3">
      <c r="A50" s="26"/>
      <c r="B50" s="27"/>
      <c r="C50" s="27"/>
      <c r="D50" s="27"/>
      <c r="E50" s="28"/>
    </row>
    <row r="51" spans="1:5" s="23" customFormat="1" ht="22.8" customHeight="1" x14ac:dyDescent="0.3">
      <c r="A51" s="20" t="s">
        <v>36</v>
      </c>
      <c r="B51" s="21"/>
      <c r="C51" s="22">
        <f>C43+C44-C48+C49</f>
        <v>0</v>
      </c>
      <c r="D51" s="22">
        <f t="shared" ref="D51:E51" si="11">D43+D44-D48+D49</f>
        <v>-22942.439999999944</v>
      </c>
      <c r="E51" s="22">
        <f t="shared" si="11"/>
        <v>-22942.439999999944</v>
      </c>
    </row>
    <row r="52" spans="1:5" s="23" customFormat="1" ht="22.8" customHeight="1" x14ac:dyDescent="0.3">
      <c r="A52" s="20" t="s">
        <v>37</v>
      </c>
      <c r="B52" s="21"/>
      <c r="C52" s="22">
        <f>C51-C44</f>
        <v>0</v>
      </c>
      <c r="D52" s="22">
        <f t="shared" ref="D52:E52" si="12">D51-D44</f>
        <v>-22942.439999999944</v>
      </c>
      <c r="E52" s="22">
        <f t="shared" si="12"/>
        <v>-22942.439999999944</v>
      </c>
    </row>
    <row r="54" spans="1:5" x14ac:dyDescent="0.3">
      <c r="A54" s="14" t="s">
        <v>5</v>
      </c>
      <c r="B54" s="15"/>
      <c r="C54" s="16" t="s">
        <v>6</v>
      </c>
      <c r="D54" s="16" t="s">
        <v>7</v>
      </c>
      <c r="E54" s="16" t="s">
        <v>8</v>
      </c>
    </row>
    <row r="55" spans="1:5" s="23" customFormat="1" x14ac:dyDescent="0.3">
      <c r="A55" s="26" t="s">
        <v>11</v>
      </c>
      <c r="B55" s="28"/>
      <c r="C55" s="25">
        <v>5279284.97</v>
      </c>
      <c r="D55" s="25">
        <v>5670408.7300000004</v>
      </c>
      <c r="E55" s="25">
        <v>5670408.7300000004</v>
      </c>
    </row>
    <row r="56" spans="1:5" s="23" customFormat="1" ht="15.6" customHeight="1" x14ac:dyDescent="0.3">
      <c r="A56" s="26" t="s">
        <v>38</v>
      </c>
      <c r="B56" s="28"/>
      <c r="C56" s="24">
        <f>C57-C58</f>
        <v>0</v>
      </c>
      <c r="D56" s="24">
        <f t="shared" ref="D56:E56" si="13">D57-D58</f>
        <v>0</v>
      </c>
      <c r="E56" s="24">
        <f t="shared" si="13"/>
        <v>0</v>
      </c>
    </row>
    <row r="57" spans="1:5" s="23" customFormat="1" ht="15.6" x14ac:dyDescent="0.3">
      <c r="A57" s="24"/>
      <c r="B57" s="24" t="s">
        <v>30</v>
      </c>
      <c r="C57" s="24">
        <v>0</v>
      </c>
      <c r="D57" s="24">
        <v>0</v>
      </c>
      <c r="E57" s="24">
        <v>0</v>
      </c>
    </row>
    <row r="58" spans="1:5" s="23" customFormat="1" x14ac:dyDescent="0.3">
      <c r="A58" s="24"/>
      <c r="B58" s="24" t="s">
        <v>33</v>
      </c>
      <c r="C58" s="24">
        <v>0</v>
      </c>
      <c r="D58" s="24">
        <v>0</v>
      </c>
      <c r="E58" s="24">
        <v>0</v>
      </c>
    </row>
    <row r="59" spans="1:5" s="23" customFormat="1" x14ac:dyDescent="0.3">
      <c r="A59" s="26"/>
      <c r="B59" s="27"/>
      <c r="C59" s="27"/>
      <c r="D59" s="27"/>
      <c r="E59" s="28"/>
    </row>
    <row r="60" spans="1:5" s="23" customFormat="1" x14ac:dyDescent="0.3">
      <c r="A60" s="26" t="s">
        <v>15</v>
      </c>
      <c r="B60" s="28"/>
      <c r="C60" s="25">
        <v>5279284.97</v>
      </c>
      <c r="D60" s="25">
        <v>5692992.9299999997</v>
      </c>
      <c r="E60" s="25">
        <v>5692992.9299999997</v>
      </c>
    </row>
    <row r="61" spans="1:5" s="23" customFormat="1" x14ac:dyDescent="0.3">
      <c r="A61" s="26" t="s">
        <v>18</v>
      </c>
      <c r="B61" s="28"/>
      <c r="C61" s="24"/>
      <c r="D61" s="25">
        <v>33216.01</v>
      </c>
      <c r="E61" s="25">
        <v>33216.01</v>
      </c>
    </row>
    <row r="62" spans="1:5" s="23" customFormat="1" x14ac:dyDescent="0.3">
      <c r="A62" s="26"/>
      <c r="B62" s="27"/>
      <c r="C62" s="27"/>
      <c r="D62" s="27"/>
      <c r="E62" s="28"/>
    </row>
    <row r="63" spans="1:5" s="23" customFormat="1" x14ac:dyDescent="0.3">
      <c r="A63" s="20" t="s">
        <v>39</v>
      </c>
      <c r="B63" s="21"/>
      <c r="C63" s="22">
        <f>C55+C56-C60+C61</f>
        <v>0</v>
      </c>
      <c r="D63" s="22">
        <f t="shared" ref="D63:E63" si="14">D55+D56-D60+D61</f>
        <v>10631.810000000747</v>
      </c>
      <c r="E63" s="22">
        <f t="shared" si="14"/>
        <v>10631.810000000747</v>
      </c>
    </row>
    <row r="64" spans="1:5" s="23" customFormat="1" ht="22.2" customHeight="1" x14ac:dyDescent="0.3">
      <c r="A64" s="20" t="s">
        <v>40</v>
      </c>
      <c r="B64" s="21"/>
      <c r="C64" s="22">
        <f>C63-C56</f>
        <v>0</v>
      </c>
      <c r="D64" s="22">
        <f t="shared" ref="D64:E64" si="15">D63-D56</f>
        <v>10631.810000000747</v>
      </c>
      <c r="E64" s="22">
        <f t="shared" si="15"/>
        <v>10631.810000000747</v>
      </c>
    </row>
  </sheetData>
  <mergeCells count="43">
    <mergeCell ref="A19:E19"/>
    <mergeCell ref="A1:E1"/>
    <mergeCell ref="A2:E2"/>
    <mergeCell ref="A3:E3"/>
    <mergeCell ref="A4:E4"/>
    <mergeCell ref="A5:E5"/>
    <mergeCell ref="A6:B6"/>
    <mergeCell ref="A7:B7"/>
    <mergeCell ref="A11:E11"/>
    <mergeCell ref="A12:B12"/>
    <mergeCell ref="A15:E15"/>
    <mergeCell ref="A16:B16"/>
    <mergeCell ref="A39:E39"/>
    <mergeCell ref="A20:B20"/>
    <mergeCell ref="A21:B21"/>
    <mergeCell ref="A22:B22"/>
    <mergeCell ref="A24:B24"/>
    <mergeCell ref="A25:B25"/>
    <mergeCell ref="A28:E28"/>
    <mergeCell ref="A29:B29"/>
    <mergeCell ref="A31:B31"/>
    <mergeCell ref="A32:B32"/>
    <mergeCell ref="A35:E35"/>
    <mergeCell ref="A36:B36"/>
    <mergeCell ref="A55:B55"/>
    <mergeCell ref="A40:B40"/>
    <mergeCell ref="A42:B42"/>
    <mergeCell ref="A43:B43"/>
    <mergeCell ref="A44:B44"/>
    <mergeCell ref="A47:E47"/>
    <mergeCell ref="A48:B48"/>
    <mergeCell ref="A49:B49"/>
    <mergeCell ref="A50:E50"/>
    <mergeCell ref="A51:B51"/>
    <mergeCell ref="A52:B52"/>
    <mergeCell ref="A54:B54"/>
    <mergeCell ref="A64:B64"/>
    <mergeCell ref="A56:B56"/>
    <mergeCell ref="A59:E59"/>
    <mergeCell ref="A60:B60"/>
    <mergeCell ref="A61:B61"/>
    <mergeCell ref="A62:E62"/>
    <mergeCell ref="A63:B6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- LDF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2025-01-26T18:48:44Z</dcterms:created>
  <dcterms:modified xsi:type="dcterms:W3CDTF">2025-01-26T19:13:47Z</dcterms:modified>
</cp:coreProperties>
</file>