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.NORMAS 3erTrim 2025\4.SMJUAMELULPAM 3erTrim2025\3.LDF 3erTrim2025 SMHUAMELULPAM\"/>
    </mc:Choice>
  </mc:AlternateContent>
  <bookViews>
    <workbookView xWindow="0" yWindow="0" windowWidth="23040" windowHeight="9384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8" i="2"/>
  <c r="C38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<sst xmlns="http://schemas.openxmlformats.org/spreadsheetml/2006/main" count="127" uniqueCount="125">
  <si>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</si>
  <si>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</si>
  <si>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2024 Y AL 30 DE SEPTIEMBRE DE 2025 (b)</t>
  </si>
  <si>
    <t>(PESOS)</t>
  </si>
  <si>
    <t>SEPTIEMBRE CERRADO</t>
  </si>
  <si>
    <t>AL 30 DE SEPTIEMBRE DE 2025</t>
  </si>
  <si>
    <t>31 DE DICIEMBRE DE 2024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</si>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</sst>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tabSelected="1" zoomScale="160" zoomScaleNormal="160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20.44140625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20.44140625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s="15" customFormat="1" x14ac:dyDescent="0.3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9" s="15" customFormat="1" x14ac:dyDescent="0.3">
      <c r="A6" s="16"/>
      <c r="B6" s="17"/>
      <c r="C6" s="18" t="s">
        <v>5</v>
      </c>
      <c r="D6" s="18" t="s">
        <v>6</v>
      </c>
      <c r="E6" s="18"/>
      <c r="F6" s="16"/>
      <c r="G6" s="17"/>
      <c r="H6" s="18" t="s">
        <v>5</v>
      </c>
      <c r="I6" s="18" t="s">
        <v>6</v>
      </c>
    </row>
    <row r="7" spans="1:9" s="15" customFormat="1" x14ac:dyDescent="0.3">
      <c r="A7" s="19" t="s">
        <v>7</v>
      </c>
      <c r="B7" s="20"/>
      <c r="C7" s="21"/>
      <c r="D7" s="21"/>
      <c r="E7" s="21"/>
      <c r="F7" s="19" t="s">
        <v>59</v>
      </c>
      <c r="G7" s="20"/>
      <c r="H7" s="21"/>
      <c r="I7" s="21"/>
    </row>
    <row r="8" spans="1:9" s="15" customFormat="1" x14ac:dyDescent="0.3">
      <c r="A8" s="19" t="s">
        <v>8</v>
      </c>
      <c r="B8" s="20"/>
      <c r="C8" s="21"/>
      <c r="D8" s="21"/>
      <c r="E8" s="21"/>
      <c r="F8" s="19" t="s">
        <v>60</v>
      </c>
      <c r="G8" s="20"/>
      <c r="H8" s="21"/>
      <c r="I8" s="21"/>
    </row>
    <row r="9" spans="1:9" s="15" customFormat="1" x14ac:dyDescent="0.3">
      <c r="A9" s="22" t="s">
        <v>9</v>
      </c>
      <c r="B9" s="23"/>
      <c r="C9" s="24">
        <f>SUM(C10:C16)</f>
        <v>2097949.7000000002</v>
      </c>
      <c r="D9" s="24">
        <f>SUM(D10:D16)</f>
        <v>28712.71</v>
      </c>
      <c r="E9" s="25"/>
      <c r="F9" s="22" t="s">
        <v>61</v>
      </c>
      <c r="G9" s="23"/>
      <c r="H9" s="24">
        <f>SUM(H10:H18)</f>
        <v>88287.56</v>
      </c>
      <c r="I9" s="24">
        <f>SUM(I10:I18)</f>
        <v>32640.66</v>
      </c>
    </row>
    <row r="10" spans="1:9" s="15" customFormat="1" x14ac:dyDescent="0.3">
      <c r="A10" s="25"/>
      <c r="B10" s="25" t="s">
        <v>10</v>
      </c>
      <c r="C10" s="24">
        <v>45502.48</v>
      </c>
      <c r="D10" s="24">
        <v>1000.23</v>
      </c>
      <c r="E10" s="25"/>
      <c r="F10" s="25"/>
      <c r="G10" s="25" t="s">
        <v>62</v>
      </c>
      <c r="H10" s="25">
        <v>0</v>
      </c>
      <c r="I10" s="25">
        <v>0</v>
      </c>
    </row>
    <row r="11" spans="1:9" s="15" customFormat="1" x14ac:dyDescent="0.3">
      <c r="A11" s="25"/>
      <c r="B11" s="25" t="s">
        <v>11</v>
      </c>
      <c r="C11" s="24">
        <v>2052447.22</v>
      </c>
      <c r="D11" s="24">
        <v>27712.48</v>
      </c>
      <c r="E11" s="25"/>
      <c r="F11" s="25"/>
      <c r="G11" s="25" t="s">
        <v>63</v>
      </c>
      <c r="H11" s="25">
        <v>0</v>
      </c>
      <c r="I11" s="25">
        <v>0</v>
      </c>
    </row>
    <row r="12" spans="1:9" s="15" customFormat="1" x14ac:dyDescent="0.3">
      <c r="A12" s="25"/>
      <c r="B12" s="25" t="s">
        <v>12</v>
      </c>
      <c r="C12" s="25">
        <v>0</v>
      </c>
      <c r="D12" s="25">
        <v>0</v>
      </c>
      <c r="E12" s="25"/>
      <c r="F12" s="25"/>
      <c r="G12" s="25" t="s">
        <v>64</v>
      </c>
      <c r="H12" s="25">
        <v>0</v>
      </c>
      <c r="I12" s="25">
        <v>0</v>
      </c>
    </row>
    <row r="13" spans="1:9" s="15" customFormat="1" x14ac:dyDescent="0.3">
      <c r="A13" s="25"/>
      <c r="B13" s="25" t="s">
        <v>13</v>
      </c>
      <c r="C13" s="25">
        <v>0</v>
      </c>
      <c r="D13" s="25">
        <v>0</v>
      </c>
      <c r="E13" s="25"/>
      <c r="F13" s="25"/>
      <c r="G13" s="25" t="s">
        <v>65</v>
      </c>
      <c r="H13" s="25">
        <v>0</v>
      </c>
      <c r="I13" s="25">
        <v>0</v>
      </c>
    </row>
    <row r="14" spans="1:9" s="15" customFormat="1" x14ac:dyDescent="0.3">
      <c r="A14" s="25"/>
      <c r="B14" s="25" t="s">
        <v>14</v>
      </c>
      <c r="C14" s="25">
        <v>0</v>
      </c>
      <c r="D14" s="25">
        <v>0</v>
      </c>
      <c r="E14" s="25"/>
      <c r="F14" s="25"/>
      <c r="G14" s="25" t="s">
        <v>66</v>
      </c>
      <c r="H14" s="25">
        <v>0</v>
      </c>
      <c r="I14" s="25">
        <v>0</v>
      </c>
    </row>
    <row r="15" spans="1:9" s="15" customFormat="1" ht="15.6" x14ac:dyDescent="0.3">
      <c r="A15" s="25"/>
      <c r="B15" s="25" t="s">
        <v>15</v>
      </c>
      <c r="C15" s="25">
        <v>0</v>
      </c>
      <c r="D15" s="25">
        <v>0</v>
      </c>
      <c r="E15" s="25"/>
      <c r="F15" s="25"/>
      <c r="G15" s="25" t="s">
        <v>67</v>
      </c>
      <c r="H15" s="25">
        <v>0</v>
      </c>
      <c r="I15" s="25">
        <v>0</v>
      </c>
    </row>
    <row r="16" spans="1:9" s="15" customFormat="1" x14ac:dyDescent="0.3">
      <c r="A16" s="25"/>
      <c r="B16" s="25" t="s">
        <v>16</v>
      </c>
      <c r="C16" s="25">
        <v>0</v>
      </c>
      <c r="D16" s="25">
        <v>0</v>
      </c>
      <c r="E16" s="25"/>
      <c r="F16" s="25"/>
      <c r="G16" s="25" t="s">
        <v>68</v>
      </c>
      <c r="H16" s="24">
        <v>32387.88</v>
      </c>
      <c r="I16" s="24">
        <v>32640.66</v>
      </c>
    </row>
    <row r="17" spans="1:9" s="15" customFormat="1" x14ac:dyDescent="0.3">
      <c r="A17" s="22" t="s">
        <v>17</v>
      </c>
      <c r="B17" s="23"/>
      <c r="C17" s="25">
        <f>SUM(C18:C24)</f>
        <v>0</v>
      </c>
      <c r="D17" s="25">
        <f>SUM(D18:D24)</f>
        <v>0</v>
      </c>
      <c r="E17" s="25"/>
      <c r="F17" s="25"/>
      <c r="G17" s="25" t="s">
        <v>69</v>
      </c>
      <c r="H17" s="25">
        <v>0</v>
      </c>
      <c r="I17" s="25">
        <v>0</v>
      </c>
    </row>
    <row r="18" spans="1:9" s="15" customFormat="1" x14ac:dyDescent="0.3">
      <c r="A18" s="25"/>
      <c r="B18" s="25" t="s">
        <v>18</v>
      </c>
      <c r="C18" s="25">
        <v>0</v>
      </c>
      <c r="D18" s="25">
        <v>0</v>
      </c>
      <c r="E18" s="25"/>
      <c r="F18" s="25"/>
      <c r="G18" s="25" t="s">
        <v>70</v>
      </c>
      <c r="H18" s="24">
        <v>55899.68</v>
      </c>
      <c r="I18" s="25">
        <v>0</v>
      </c>
    </row>
    <row r="19" spans="1:9" s="15" customFormat="1" x14ac:dyDescent="0.3">
      <c r="A19" s="25"/>
      <c r="B19" s="25" t="s">
        <v>19</v>
      </c>
      <c r="C19" s="25">
        <v>0</v>
      </c>
      <c r="D19" s="25">
        <v>0</v>
      </c>
      <c r="E19" s="25"/>
      <c r="F19" s="22" t="s">
        <v>71</v>
      </c>
      <c r="G19" s="23"/>
      <c r="H19" s="25">
        <f>SUM(H20:H22)</f>
        <v>0</v>
      </c>
      <c r="I19" s="25">
        <f>SUM(I20:I22)</f>
        <v>0</v>
      </c>
    </row>
    <row r="20" spans="1:9" s="15" customFormat="1" x14ac:dyDescent="0.3">
      <c r="A20" s="25"/>
      <c r="B20" s="25" t="s">
        <v>20</v>
      </c>
      <c r="C20" s="25">
        <v>0</v>
      </c>
      <c r="D20" s="25">
        <v>0</v>
      </c>
      <c r="E20" s="25"/>
      <c r="F20" s="25"/>
      <c r="G20" s="25" t="s">
        <v>72</v>
      </c>
      <c r="H20" s="25">
        <v>0</v>
      </c>
      <c r="I20" s="25">
        <v>0</v>
      </c>
    </row>
    <row r="21" spans="1:9" s="15" customFormat="1" ht="15.6" x14ac:dyDescent="0.3">
      <c r="A21" s="25"/>
      <c r="B21" s="25" t="s">
        <v>21</v>
      </c>
      <c r="C21" s="25">
        <v>0</v>
      </c>
      <c r="D21" s="25">
        <v>0</v>
      </c>
      <c r="E21" s="25"/>
      <c r="F21" s="25"/>
      <c r="G21" s="25" t="s">
        <v>73</v>
      </c>
      <c r="H21" s="25">
        <v>0</v>
      </c>
      <c r="I21" s="25">
        <v>0</v>
      </c>
    </row>
    <row r="22" spans="1:9" s="15" customFormat="1" x14ac:dyDescent="0.3">
      <c r="A22" s="25"/>
      <c r="B22" s="25" t="s">
        <v>22</v>
      </c>
      <c r="C22" s="25">
        <v>0</v>
      </c>
      <c r="D22" s="25">
        <v>0</v>
      </c>
      <c r="E22" s="25"/>
      <c r="F22" s="25"/>
      <c r="G22" s="25" t="s">
        <v>74</v>
      </c>
      <c r="H22" s="25">
        <v>0</v>
      </c>
      <c r="I22" s="25">
        <v>0</v>
      </c>
    </row>
    <row r="23" spans="1:9" s="15" customFormat="1" x14ac:dyDescent="0.3">
      <c r="A23" s="25"/>
      <c r="B23" s="25" t="s">
        <v>23</v>
      </c>
      <c r="C23" s="25">
        <v>0</v>
      </c>
      <c r="D23" s="25">
        <v>0</v>
      </c>
      <c r="E23" s="25"/>
      <c r="F23" s="22" t="s">
        <v>75</v>
      </c>
      <c r="G23" s="23"/>
      <c r="H23" s="25">
        <f>SUM(H24:H25)</f>
        <v>0</v>
      </c>
      <c r="I23" s="25">
        <f>SUM(I24:I25)</f>
        <v>0</v>
      </c>
    </row>
    <row r="24" spans="1:9" s="15" customFormat="1" x14ac:dyDescent="0.3">
      <c r="A24" s="25"/>
      <c r="B24" s="25" t="s">
        <v>24</v>
      </c>
      <c r="C24" s="25">
        <v>0</v>
      </c>
      <c r="D24" s="25">
        <v>0</v>
      </c>
      <c r="E24" s="25"/>
      <c r="F24" s="25"/>
      <c r="G24" s="25" t="s">
        <v>76</v>
      </c>
      <c r="H24" s="25">
        <v>0</v>
      </c>
      <c r="I24" s="25">
        <v>0</v>
      </c>
    </row>
    <row r="25" spans="1:9" s="15" customFormat="1" x14ac:dyDescent="0.3">
      <c r="A25" s="22" t="s">
        <v>25</v>
      </c>
      <c r="B25" s="23"/>
      <c r="C25" s="24">
        <f>SUM(C26:C30)</f>
        <v>100000</v>
      </c>
      <c r="D25" s="24">
        <f>SUM(D26:D30)</f>
        <v>0</v>
      </c>
      <c r="E25" s="25"/>
      <c r="F25" s="25"/>
      <c r="G25" s="25" t="s">
        <v>77</v>
      </c>
      <c r="H25" s="25">
        <v>0</v>
      </c>
      <c r="I25" s="25">
        <v>0</v>
      </c>
    </row>
    <row r="26" spans="1:9" s="15" customFormat="1" ht="21" customHeight="1" x14ac:dyDescent="0.3">
      <c r="A26" s="25"/>
      <c r="B26" s="25" t="s">
        <v>26</v>
      </c>
      <c r="C26" s="24">
        <v>100000</v>
      </c>
      <c r="D26" s="25">
        <v>0</v>
      </c>
      <c r="E26" s="25"/>
      <c r="F26" s="22" t="s">
        <v>78</v>
      </c>
      <c r="G26" s="23"/>
      <c r="H26" s="25">
        <v>0</v>
      </c>
      <c r="I26" s="25">
        <v>0</v>
      </c>
    </row>
    <row r="27" spans="1:9" s="15" customFormat="1" ht="21" customHeight="1" x14ac:dyDescent="0.3">
      <c r="A27" s="25"/>
      <c r="B27" s="25" t="s">
        <v>27</v>
      </c>
      <c r="C27" s="25">
        <v>0</v>
      </c>
      <c r="D27" s="25">
        <v>0</v>
      </c>
      <c r="E27" s="25"/>
      <c r="F27" s="22" t="s">
        <v>79</v>
      </c>
      <c r="G27" s="23"/>
      <c r="H27" s="25">
        <f>SUM(H28:H30)</f>
        <v>0</v>
      </c>
      <c r="I27" s="25">
        <f>SUM(I28:I30)</f>
        <v>0</v>
      </c>
    </row>
    <row r="28" spans="1:9" s="15" customFormat="1" ht="15.6" x14ac:dyDescent="0.3">
      <c r="A28" s="25"/>
      <c r="B28" s="25" t="s">
        <v>28</v>
      </c>
      <c r="C28" s="25">
        <v>0</v>
      </c>
      <c r="D28" s="25">
        <v>0</v>
      </c>
      <c r="E28" s="25"/>
      <c r="F28" s="25"/>
      <c r="G28" s="25" t="s">
        <v>80</v>
      </c>
      <c r="H28" s="25">
        <v>0</v>
      </c>
      <c r="I28" s="25">
        <v>0</v>
      </c>
    </row>
    <row r="29" spans="1:9" s="15" customFormat="1" x14ac:dyDescent="0.3">
      <c r="A29" s="25"/>
      <c r="B29" s="25" t="s">
        <v>29</v>
      </c>
      <c r="C29" s="25">
        <v>0</v>
      </c>
      <c r="D29" s="25">
        <v>0</v>
      </c>
      <c r="E29" s="25"/>
      <c r="F29" s="25"/>
      <c r="G29" s="25" t="s">
        <v>81</v>
      </c>
      <c r="H29" s="25">
        <v>0</v>
      </c>
      <c r="I29" s="25">
        <v>0</v>
      </c>
    </row>
    <row r="30" spans="1:9" s="15" customFormat="1" x14ac:dyDescent="0.3">
      <c r="A30" s="25"/>
      <c r="B30" s="25" t="s">
        <v>30</v>
      </c>
      <c r="C30" s="25">
        <v>0</v>
      </c>
      <c r="D30" s="25">
        <v>0</v>
      </c>
      <c r="E30" s="25"/>
      <c r="F30" s="25"/>
      <c r="G30" s="25" t="s">
        <v>82</v>
      </c>
      <c r="H30" s="25">
        <v>0</v>
      </c>
      <c r="I30" s="25">
        <v>0</v>
      </c>
    </row>
    <row r="31" spans="1:9" s="15" customFormat="1" ht="15.6" customHeight="1" x14ac:dyDescent="0.3">
      <c r="A31" s="22" t="s">
        <v>31</v>
      </c>
      <c r="B31" s="23"/>
      <c r="C31" s="25">
        <f>SUM(C32:C36)</f>
        <v>0</v>
      </c>
      <c r="D31" s="25">
        <f>SUM(D32:D36)</f>
        <v>0</v>
      </c>
      <c r="E31" s="25"/>
      <c r="F31" s="22" t="s">
        <v>83</v>
      </c>
      <c r="G31" s="23"/>
      <c r="H31" s="25">
        <f>SUM(H32:H37)</f>
        <v>0</v>
      </c>
      <c r="I31" s="25">
        <f>SUM(I32:I37)</f>
        <v>0</v>
      </c>
    </row>
    <row r="32" spans="1:9" s="15" customFormat="1" x14ac:dyDescent="0.3">
      <c r="A32" s="25"/>
      <c r="B32" s="25" t="s">
        <v>32</v>
      </c>
      <c r="C32" s="25">
        <v>0</v>
      </c>
      <c r="D32" s="25">
        <v>0</v>
      </c>
      <c r="E32" s="25"/>
      <c r="F32" s="25"/>
      <c r="G32" s="25" t="s">
        <v>84</v>
      </c>
      <c r="H32" s="25">
        <v>0</v>
      </c>
      <c r="I32" s="25">
        <v>0</v>
      </c>
    </row>
    <row r="33" spans="1:9" s="15" customFormat="1" x14ac:dyDescent="0.3">
      <c r="A33" s="25"/>
      <c r="B33" s="25" t="s">
        <v>33</v>
      </c>
      <c r="C33" s="25">
        <v>0</v>
      </c>
      <c r="D33" s="25">
        <v>0</v>
      </c>
      <c r="E33" s="25"/>
      <c r="F33" s="25"/>
      <c r="G33" s="25" t="s">
        <v>85</v>
      </c>
      <c r="H33" s="25">
        <v>0</v>
      </c>
      <c r="I33" s="25">
        <v>0</v>
      </c>
    </row>
    <row r="34" spans="1:9" s="15" customFormat="1" x14ac:dyDescent="0.3">
      <c r="A34" s="25"/>
      <c r="B34" s="25" t="s">
        <v>34</v>
      </c>
      <c r="C34" s="25">
        <v>0</v>
      </c>
      <c r="D34" s="25">
        <v>0</v>
      </c>
      <c r="E34" s="25"/>
      <c r="F34" s="25"/>
      <c r="G34" s="25" t="s">
        <v>86</v>
      </c>
      <c r="H34" s="25">
        <v>0</v>
      </c>
      <c r="I34" s="25">
        <v>0</v>
      </c>
    </row>
    <row r="35" spans="1:9" s="15" customFormat="1" ht="15.6" x14ac:dyDescent="0.3">
      <c r="A35" s="25"/>
      <c r="B35" s="25" t="s">
        <v>35</v>
      </c>
      <c r="C35" s="25">
        <v>0</v>
      </c>
      <c r="D35" s="25">
        <v>0</v>
      </c>
      <c r="E35" s="25"/>
      <c r="F35" s="25"/>
      <c r="G35" s="25" t="s">
        <v>87</v>
      </c>
      <c r="H35" s="25">
        <v>0</v>
      </c>
      <c r="I35" s="25">
        <v>0</v>
      </c>
    </row>
    <row r="36" spans="1:9" s="15" customFormat="1" ht="15.6" x14ac:dyDescent="0.3">
      <c r="A36" s="25"/>
      <c r="B36" s="25" t="s">
        <v>36</v>
      </c>
      <c r="C36" s="25">
        <v>0</v>
      </c>
      <c r="D36" s="25">
        <v>0</v>
      </c>
      <c r="E36" s="25"/>
      <c r="F36" s="25"/>
      <c r="G36" s="25" t="s">
        <v>88</v>
      </c>
      <c r="H36" s="25">
        <v>0</v>
      </c>
      <c r="I36" s="25">
        <v>0</v>
      </c>
    </row>
    <row r="37" spans="1:9" s="15" customFormat="1" x14ac:dyDescent="0.3">
      <c r="A37" s="22" t="s">
        <v>37</v>
      </c>
      <c r="B37" s="23"/>
      <c r="C37" s="25">
        <v>0</v>
      </c>
      <c r="D37" s="25">
        <v>0</v>
      </c>
      <c r="E37" s="25"/>
      <c r="F37" s="25"/>
      <c r="G37" s="25" t="s">
        <v>89</v>
      </c>
      <c r="H37" s="25">
        <v>0</v>
      </c>
      <c r="I37" s="25">
        <v>0</v>
      </c>
    </row>
    <row r="38" spans="1:9" s="15" customFormat="1" x14ac:dyDescent="0.3">
      <c r="A38" s="22" t="s">
        <v>38</v>
      </c>
      <c r="B38" s="23"/>
      <c r="C38" s="25">
        <f>SUM(C39:C40)</f>
        <v>0</v>
      </c>
      <c r="D38" s="25">
        <f>SUM(D39:D40)</f>
        <v>0</v>
      </c>
      <c r="E38" s="25"/>
      <c r="F38" s="22" t="s">
        <v>90</v>
      </c>
      <c r="G38" s="23"/>
      <c r="H38" s="25">
        <f>SUM(H39:H41)</f>
        <v>0</v>
      </c>
      <c r="I38" s="25">
        <f>SUM(I39:I41)</f>
        <v>0</v>
      </c>
    </row>
    <row r="39" spans="1:9" s="15" customFormat="1" ht="15.6" x14ac:dyDescent="0.3">
      <c r="A39" s="25"/>
      <c r="B39" s="25" t="s">
        <v>39</v>
      </c>
      <c r="C39" s="25">
        <v>0</v>
      </c>
      <c r="D39" s="25">
        <v>0</v>
      </c>
      <c r="E39" s="25"/>
      <c r="F39" s="25"/>
      <c r="G39" s="25" t="s">
        <v>91</v>
      </c>
      <c r="H39" s="25">
        <v>0</v>
      </c>
      <c r="I39" s="25">
        <v>0</v>
      </c>
    </row>
    <row r="40" spans="1:9" s="15" customFormat="1" x14ac:dyDescent="0.3">
      <c r="A40" s="25"/>
      <c r="B40" s="25" t="s">
        <v>40</v>
      </c>
      <c r="C40" s="25">
        <v>0</v>
      </c>
      <c r="D40" s="25">
        <v>0</v>
      </c>
      <c r="E40" s="25"/>
      <c r="F40" s="25"/>
      <c r="G40" s="25" t="s">
        <v>92</v>
      </c>
      <c r="H40" s="25">
        <v>0</v>
      </c>
      <c r="I40" s="25">
        <v>0</v>
      </c>
    </row>
    <row r="41" spans="1:9" s="15" customFormat="1" x14ac:dyDescent="0.3">
      <c r="A41" s="22" t="s">
        <v>41</v>
      </c>
      <c r="B41" s="23"/>
      <c r="C41" s="25">
        <f>SUM(C42:C46)</f>
        <v>0</v>
      </c>
      <c r="D41" s="25">
        <f>SUM(D42:D46)</f>
        <v>0</v>
      </c>
      <c r="E41" s="25"/>
      <c r="F41" s="25"/>
      <c r="G41" s="25" t="s">
        <v>93</v>
      </c>
      <c r="H41" s="25">
        <v>0</v>
      </c>
      <c r="I41" s="25">
        <v>0</v>
      </c>
    </row>
    <row r="42" spans="1:9" s="15" customFormat="1" x14ac:dyDescent="0.3">
      <c r="A42" s="25"/>
      <c r="B42" s="25" t="s">
        <v>42</v>
      </c>
      <c r="C42" s="25">
        <v>0</v>
      </c>
      <c r="D42" s="25">
        <v>0</v>
      </c>
      <c r="E42" s="25"/>
      <c r="F42" s="22" t="s">
        <v>94</v>
      </c>
      <c r="G42" s="23"/>
      <c r="H42" s="25">
        <f>SUM(H43:H45)</f>
        <v>0</v>
      </c>
      <c r="I42" s="25">
        <f>SUM(I43:I45)</f>
        <v>0</v>
      </c>
    </row>
    <row r="43" spans="1:9" s="15" customFormat="1" x14ac:dyDescent="0.3">
      <c r="A43" s="25"/>
      <c r="B43" s="25" t="s">
        <v>43</v>
      </c>
      <c r="C43" s="25">
        <v>0</v>
      </c>
      <c r="D43" s="25">
        <v>0</v>
      </c>
      <c r="E43" s="25"/>
      <c r="F43" s="25"/>
      <c r="G43" s="25" t="s">
        <v>95</v>
      </c>
      <c r="H43" s="25">
        <v>0</v>
      </c>
      <c r="I43" s="25">
        <v>0</v>
      </c>
    </row>
    <row r="44" spans="1:9" s="15" customFormat="1" ht="15.6" x14ac:dyDescent="0.3">
      <c r="A44" s="25"/>
      <c r="B44" s="25" t="s">
        <v>44</v>
      </c>
      <c r="C44" s="25">
        <v>0</v>
      </c>
      <c r="D44" s="25">
        <v>0</v>
      </c>
      <c r="E44" s="25"/>
      <c r="F44" s="25"/>
      <c r="G44" s="25" t="s">
        <v>96</v>
      </c>
      <c r="H44" s="25">
        <v>0</v>
      </c>
      <c r="I44" s="25">
        <v>0</v>
      </c>
    </row>
    <row r="45" spans="1:9" s="15" customFormat="1" x14ac:dyDescent="0.3">
      <c r="A45" s="25"/>
      <c r="B45" s="25" t="s">
        <v>45</v>
      </c>
      <c r="C45" s="25">
        <v>0</v>
      </c>
      <c r="D45" s="25">
        <v>0</v>
      </c>
      <c r="E45" s="25"/>
      <c r="F45" s="25"/>
      <c r="G45" s="25" t="s">
        <v>97</v>
      </c>
      <c r="H45" s="25">
        <v>0</v>
      </c>
      <c r="I45" s="25">
        <v>0</v>
      </c>
    </row>
    <row r="46" spans="1:9" s="15" customFormat="1" x14ac:dyDescent="0.3">
      <c r="A46" s="25"/>
      <c r="B46" s="25" t="s">
        <v>46</v>
      </c>
      <c r="C46" s="25">
        <v>0</v>
      </c>
      <c r="D46" s="25">
        <v>0</v>
      </c>
      <c r="E46" s="25"/>
      <c r="F46" s="19" t="s">
        <v>98</v>
      </c>
      <c r="G46" s="20"/>
      <c r="H46" s="11">
        <f>SUM(H9+H19+H23+H26+H27+H31+H38+H42)</f>
        <v>88287.56</v>
      </c>
      <c r="I46" s="11">
        <f>SUM(I9+I19+I23+I26+I27+I31+I38+I42)</f>
        <v>32640.66</v>
      </c>
    </row>
    <row r="47" spans="1:9" s="15" customFormat="1" x14ac:dyDescent="0.3">
      <c r="A47" s="19" t="s">
        <v>47</v>
      </c>
      <c r="B47" s="20"/>
      <c r="C47" s="11">
        <f>SUM(C9+C17+C25+C31+C37+C38+C41)</f>
        <v>2197949.7000000002</v>
      </c>
      <c r="D47" s="11">
        <f>SUM(D9+D17+D25+D31+D37+D38+D41)</f>
        <v>28712.71</v>
      </c>
      <c r="E47" s="21"/>
      <c r="F47" s="19"/>
      <c r="G47" s="20"/>
      <c r="H47" s="21"/>
      <c r="I47" s="21"/>
    </row>
    <row r="48" spans="1:9" s="15" customFormat="1" x14ac:dyDescent="0.3">
      <c r="A48" s="19"/>
      <c r="B48" s="20"/>
      <c r="C48" s="21"/>
      <c r="D48" s="21"/>
      <c r="E48" s="21"/>
      <c r="F48" s="19" t="s">
        <v>99</v>
      </c>
      <c r="G48" s="20"/>
      <c r="H48" s="21"/>
      <c r="I48" s="21"/>
    </row>
    <row r="49" spans="1:9" s="15" customFormat="1" x14ac:dyDescent="0.3">
      <c r="A49" s="19" t="s">
        <v>48</v>
      </c>
      <c r="B49" s="20"/>
      <c r="C49" s="21"/>
      <c r="D49" s="21"/>
      <c r="E49" s="21"/>
      <c r="F49" s="22" t="s">
        <v>100</v>
      </c>
      <c r="G49" s="23"/>
      <c r="H49" s="25">
        <v>0</v>
      </c>
      <c r="I49" s="25">
        <v>0</v>
      </c>
    </row>
    <row r="50" spans="1:9" s="15" customFormat="1" x14ac:dyDescent="0.3">
      <c r="A50" s="22" t="s">
        <v>49</v>
      </c>
      <c r="B50" s="23"/>
      <c r="C50" s="25">
        <v>0</v>
      </c>
      <c r="D50" s="25">
        <v>0</v>
      </c>
      <c r="E50" s="25"/>
      <c r="F50" s="22" t="s">
        <v>101</v>
      </c>
      <c r="G50" s="23"/>
      <c r="H50" s="25">
        <v>0</v>
      </c>
      <c r="I50" s="25">
        <v>0</v>
      </c>
    </row>
    <row r="51" spans="1:9" s="15" customFormat="1" x14ac:dyDescent="0.3">
      <c r="A51" s="22" t="s">
        <v>50</v>
      </c>
      <c r="B51" s="23"/>
      <c r="C51" s="25">
        <v>0</v>
      </c>
      <c r="D51" s="25">
        <v>0</v>
      </c>
      <c r="E51" s="25"/>
      <c r="F51" s="22" t="s">
        <v>102</v>
      </c>
      <c r="G51" s="23"/>
      <c r="H51" s="25">
        <v>0</v>
      </c>
      <c r="I51" s="25">
        <v>0</v>
      </c>
    </row>
    <row r="52" spans="1:9" s="15" customFormat="1" x14ac:dyDescent="0.3">
      <c r="A52" s="22" t="s">
        <v>51</v>
      </c>
      <c r="B52" s="23"/>
      <c r="C52" s="24">
        <v>8536454.1699999999</v>
      </c>
      <c r="D52" s="24">
        <v>6375000</v>
      </c>
      <c r="E52" s="25"/>
      <c r="F52" s="22" t="s">
        <v>103</v>
      </c>
      <c r="G52" s="23"/>
      <c r="H52" s="25">
        <v>0</v>
      </c>
      <c r="I52" s="25">
        <v>0</v>
      </c>
    </row>
    <row r="53" spans="1:9" s="15" customFormat="1" x14ac:dyDescent="0.3">
      <c r="A53" s="22" t="s">
        <v>52</v>
      </c>
      <c r="B53" s="23"/>
      <c r="C53" s="24">
        <v>2433576.48</v>
      </c>
      <c r="D53" s="24">
        <v>2836008.56</v>
      </c>
      <c r="E53" s="25"/>
      <c r="F53" s="22" t="s">
        <v>104</v>
      </c>
      <c r="G53" s="23"/>
      <c r="H53" s="25">
        <v>0</v>
      </c>
      <c r="I53" s="25">
        <v>0</v>
      </c>
    </row>
    <row r="54" spans="1:9" s="15" customFormat="1" x14ac:dyDescent="0.3">
      <c r="A54" s="22" t="s">
        <v>53</v>
      </c>
      <c r="B54" s="23"/>
      <c r="C54" s="25">
        <v>0</v>
      </c>
      <c r="D54" s="25">
        <v>0</v>
      </c>
      <c r="E54" s="25"/>
      <c r="F54" s="22" t="s">
        <v>105</v>
      </c>
      <c r="G54" s="23"/>
      <c r="H54" s="25">
        <v>0</v>
      </c>
      <c r="I54" s="25">
        <v>0</v>
      </c>
    </row>
    <row r="55" spans="1:9" s="15" customFormat="1" x14ac:dyDescent="0.3">
      <c r="A55" s="22" t="s">
        <v>54</v>
      </c>
      <c r="B55" s="23"/>
      <c r="C55" s="24">
        <v>-4050180.34</v>
      </c>
      <c r="D55" s="24">
        <v>-3939962.61</v>
      </c>
      <c r="E55" s="25"/>
      <c r="F55" s="19" t="s">
        <v>106</v>
      </c>
      <c r="G55" s="20"/>
      <c r="H55" s="21">
        <f>SUM(H49:H54)</f>
        <v>0</v>
      </c>
      <c r="I55" s="21">
        <f>SUM(I49:I54)</f>
        <v>0</v>
      </c>
    </row>
    <row r="56" spans="1:9" s="15" customFormat="1" x14ac:dyDescent="0.3">
      <c r="A56" s="22" t="s">
        <v>55</v>
      </c>
      <c r="B56" s="23"/>
      <c r="C56" s="25">
        <v>0</v>
      </c>
      <c r="D56" s="25">
        <v>0</v>
      </c>
      <c r="E56" s="25"/>
      <c r="F56" s="19" t="s">
        <v>107</v>
      </c>
      <c r="G56" s="20"/>
      <c r="H56" s="11">
        <f>SUM(H46+H55)</f>
        <v>88287.56</v>
      </c>
      <c r="I56" s="11">
        <f>SUM(I46+I55)</f>
        <v>32640.66</v>
      </c>
    </row>
    <row r="57" spans="1:9" s="15" customFormat="1" x14ac:dyDescent="0.3">
      <c r="A57" s="22" t="s">
        <v>56</v>
      </c>
      <c r="B57" s="23"/>
      <c r="C57" s="25">
        <v>0</v>
      </c>
      <c r="D57" s="25">
        <v>0</v>
      </c>
      <c r="E57" s="25"/>
      <c r="F57" s="19"/>
      <c r="G57" s="20"/>
      <c r="H57" s="21"/>
      <c r="I57" s="21"/>
    </row>
    <row r="58" spans="1:9" s="15" customFormat="1" x14ac:dyDescent="0.3">
      <c r="A58" s="22" t="s">
        <v>57</v>
      </c>
      <c r="B58" s="23"/>
      <c r="C58" s="25">
        <v>0</v>
      </c>
      <c r="D58" s="25">
        <v>0</v>
      </c>
      <c r="E58" s="25"/>
      <c r="F58" s="19" t="s">
        <v>108</v>
      </c>
      <c r="G58" s="20"/>
      <c r="H58" s="21"/>
      <c r="I58" s="21"/>
    </row>
    <row r="59" spans="1:9" s="15" customFormat="1" x14ac:dyDescent="0.3">
      <c r="A59" s="19" t="s">
        <v>58</v>
      </c>
      <c r="B59" s="20"/>
      <c r="C59" s="11">
        <f>SUM(C50:C58)</f>
        <v>6919850.3100000005</v>
      </c>
      <c r="D59" s="11">
        <f>SUM(D50:D58)</f>
        <v>5271045.9500000011</v>
      </c>
      <c r="E59" s="21"/>
      <c r="F59" s="19" t="s">
        <v>109</v>
      </c>
      <c r="G59" s="20"/>
      <c r="H59" s="21">
        <f>SUM(H60:H62)</f>
        <v>2.3199999999999998</v>
      </c>
      <c r="I59" s="21">
        <f>SUM(I60:I62)</f>
        <v>2.3199999999999998</v>
      </c>
    </row>
    <row r="60" spans="1:9" s="15" customFormat="1" x14ac:dyDescent="0.3">
      <c r="A60" s="19"/>
      <c r="B60" s="20"/>
      <c r="C60" s="21"/>
      <c r="D60" s="21"/>
      <c r="E60" s="21"/>
      <c r="F60" s="22" t="s">
        <v>110</v>
      </c>
      <c r="G60" s="23"/>
      <c r="H60" s="25">
        <v>0</v>
      </c>
      <c r="I60" s="25">
        <v>0</v>
      </c>
    </row>
    <row r="61" spans="1:9" s="15" customFormat="1" x14ac:dyDescent="0.3">
      <c r="A61" s="19"/>
      <c r="B61" s="20"/>
      <c r="C61" s="21"/>
      <c r="D61" s="21"/>
      <c r="E61" s="21"/>
      <c r="F61" s="22" t="s">
        <v>111</v>
      </c>
      <c r="G61" s="23"/>
      <c r="H61" s="25">
        <v>2.3199999999999998</v>
      </c>
      <c r="I61" s="25">
        <v>2.3199999999999998</v>
      </c>
    </row>
    <row r="62" spans="1:9" s="15" customFormat="1" x14ac:dyDescent="0.3">
      <c r="A62" s="19"/>
      <c r="B62" s="20"/>
      <c r="C62" s="21"/>
      <c r="D62" s="21"/>
      <c r="E62" s="21"/>
      <c r="F62" s="22" t="s">
        <v>112</v>
      </c>
      <c r="G62" s="23"/>
      <c r="H62" s="25">
        <v>0</v>
      </c>
      <c r="I62" s="25">
        <v>0</v>
      </c>
    </row>
    <row r="63" spans="1:9" s="15" customFormat="1" x14ac:dyDescent="0.3">
      <c r="A63" s="19"/>
      <c r="B63" s="20"/>
      <c r="C63" s="21"/>
      <c r="D63" s="21"/>
      <c r="E63" s="21"/>
      <c r="F63" s="19" t="s">
        <v>113</v>
      </c>
      <c r="G63" s="20"/>
      <c r="H63" s="11">
        <f>SUM(H64:H68)</f>
        <v>9029510.1300000008</v>
      </c>
      <c r="I63" s="11">
        <f>SUM(I64:I68)</f>
        <v>5267115.68</v>
      </c>
    </row>
    <row r="64" spans="1:9" s="15" customFormat="1" x14ac:dyDescent="0.3">
      <c r="A64" s="19"/>
      <c r="B64" s="20"/>
      <c r="C64" s="21"/>
      <c r="D64" s="21"/>
      <c r="E64" s="21"/>
      <c r="F64" s="22" t="s">
        <v>114</v>
      </c>
      <c r="G64" s="23"/>
      <c r="H64" s="24">
        <v>3764643.88</v>
      </c>
      <c r="I64" s="24">
        <v>-692993.99</v>
      </c>
    </row>
    <row r="65" spans="1:9" s="15" customFormat="1" x14ac:dyDescent="0.3">
      <c r="A65" s="19"/>
      <c r="B65" s="20"/>
      <c r="C65" s="21"/>
      <c r="D65" s="21"/>
      <c r="E65" s="21"/>
      <c r="F65" s="22" t="s">
        <v>115</v>
      </c>
      <c r="G65" s="23"/>
      <c r="H65" s="24">
        <v>5279985.6100000003</v>
      </c>
      <c r="I65" s="24">
        <v>5972979.5999999996</v>
      </c>
    </row>
    <row r="66" spans="1:9" s="15" customFormat="1" x14ac:dyDescent="0.3">
      <c r="A66" s="19"/>
      <c r="B66" s="20"/>
      <c r="C66" s="21"/>
      <c r="D66" s="21"/>
      <c r="E66" s="21"/>
      <c r="F66" s="22" t="s">
        <v>116</v>
      </c>
      <c r="G66" s="23"/>
      <c r="H66" s="25">
        <v>0</v>
      </c>
      <c r="I66" s="25">
        <v>0</v>
      </c>
    </row>
    <row r="67" spans="1:9" s="15" customFormat="1" x14ac:dyDescent="0.3">
      <c r="A67" s="22"/>
      <c r="B67" s="23"/>
      <c r="C67" s="25"/>
      <c r="D67" s="25"/>
      <c r="E67" s="25"/>
      <c r="F67" s="22" t="s">
        <v>117</v>
      </c>
      <c r="G67" s="23"/>
      <c r="H67" s="25">
        <v>0</v>
      </c>
      <c r="I67" s="25">
        <v>0</v>
      </c>
    </row>
    <row r="68" spans="1:9" s="15" customFormat="1" x14ac:dyDescent="0.3">
      <c r="A68" s="22"/>
      <c r="B68" s="23"/>
      <c r="C68" s="25"/>
      <c r="D68" s="25"/>
      <c r="E68" s="25"/>
      <c r="F68" s="22" t="s">
        <v>118</v>
      </c>
      <c r="G68" s="23"/>
      <c r="H68" s="24">
        <v>-15119.36</v>
      </c>
      <c r="I68" s="24">
        <v>-12869.93</v>
      </c>
    </row>
    <row r="69" spans="1:9" s="15" customFormat="1" ht="15.6" customHeight="1" x14ac:dyDescent="0.3">
      <c r="A69" s="22"/>
      <c r="B69" s="23"/>
      <c r="C69" s="25"/>
      <c r="D69" s="25"/>
      <c r="E69" s="25"/>
      <c r="F69" s="19" t="s">
        <v>119</v>
      </c>
      <c r="G69" s="20"/>
      <c r="H69" s="21">
        <f>SUM(H70+H71)</f>
        <v>0</v>
      </c>
      <c r="I69" s="21">
        <f>SUM(I70+I71)</f>
        <v>0</v>
      </c>
    </row>
    <row r="70" spans="1:9" s="15" customFormat="1" x14ac:dyDescent="0.3">
      <c r="A70" s="22"/>
      <c r="B70" s="23"/>
      <c r="C70" s="25"/>
      <c r="D70" s="25"/>
      <c r="E70" s="25"/>
      <c r="F70" s="22" t="s">
        <v>120</v>
      </c>
      <c r="G70" s="23"/>
      <c r="H70" s="25">
        <v>0</v>
      </c>
      <c r="I70" s="25">
        <v>0</v>
      </c>
    </row>
    <row r="71" spans="1:9" s="15" customFormat="1" x14ac:dyDescent="0.3">
      <c r="A71" s="22"/>
      <c r="B71" s="23"/>
      <c r="C71" s="25"/>
      <c r="D71" s="25"/>
      <c r="E71" s="25"/>
      <c r="F71" s="22" t="s">
        <v>121</v>
      </c>
      <c r="G71" s="23"/>
      <c r="H71" s="25">
        <v>0</v>
      </c>
      <c r="I71" s="25">
        <v>0</v>
      </c>
    </row>
    <row r="72" spans="1:9" s="15" customFormat="1" x14ac:dyDescent="0.3">
      <c r="A72" s="22"/>
      <c r="B72" s="23"/>
      <c r="C72" s="25"/>
      <c r="D72" s="25"/>
      <c r="E72" s="25"/>
      <c r="F72" s="19" t="s">
        <v>122</v>
      </c>
      <c r="G72" s="20"/>
      <c r="H72" s="11">
        <f>SUM(H59+H63+H69)</f>
        <v>9029512.4500000011</v>
      </c>
      <c r="I72" s="11">
        <f>SUM(I59+I63+I69)</f>
        <v>5267118</v>
      </c>
    </row>
    <row r="73" spans="1:9" s="15" customFormat="1" x14ac:dyDescent="0.3">
      <c r="A73" s="22"/>
      <c r="B73" s="23"/>
      <c r="C73" s="25"/>
      <c r="D73" s="25"/>
      <c r="E73" s="25"/>
      <c r="F73" s="22"/>
      <c r="G73" s="23"/>
      <c r="H73" s="25"/>
      <c r="I73" s="25"/>
    </row>
    <row r="74" spans="1:9" s="15" customFormat="1" x14ac:dyDescent="0.3">
      <c r="A74" s="19" t="s">
        <v>123</v>
      </c>
      <c r="B74" s="20"/>
      <c r="C74" s="11">
        <f>SUM(C47+C59)</f>
        <v>9117800.0100000016</v>
      </c>
      <c r="D74" s="11">
        <f>SUM(D47+D59)</f>
        <v>5299758.6600000011</v>
      </c>
      <c r="E74" s="21"/>
      <c r="F74" s="19" t="s">
        <v>124</v>
      </c>
      <c r="G74" s="20"/>
      <c r="H74" s="11">
        <f>SUM(H56+H72)</f>
        <v>9117800.0100000016</v>
      </c>
      <c r="I74" s="11">
        <f>SUM(I56+I72)</f>
        <v>5299758.66</v>
      </c>
    </row>
    <row r="75" spans="1:9" s="15" customFormat="1" x14ac:dyDescent="0.3"/>
    <row r="76" spans="1:9" s="15" customFormat="1" x14ac:dyDescent="0.3"/>
    <row r="77" spans="1:9" s="15" customFormat="1" x14ac:dyDescent="0.3"/>
    <row r="78" spans="1:9" s="15" customFormat="1" x14ac:dyDescent="0.3"/>
    <row r="79" spans="1:9" s="15" customFormat="1" x14ac:dyDescent="0.3"/>
    <row r="80" spans="1:9" s="15" customFormat="1" x14ac:dyDescent="0.3"/>
    <row r="81" s="15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2025-10-17T15:03:06Z</dcterms:created>
  <dcterms:modified xsi:type="dcterms:W3CDTF">2025-10-17T15:12:27Z</dcterms:modified>
</cp:coreProperties>
</file>